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80" windowHeight="95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0" i="1" l="1"/>
  <c r="K10" i="1"/>
  <c r="M10" i="1"/>
  <c r="O10" i="1"/>
  <c r="P10" i="1"/>
  <c r="Q10" i="1"/>
  <c r="Q3" i="1"/>
  <c r="P3" i="1"/>
  <c r="O3" i="1"/>
  <c r="M3" i="1"/>
  <c r="L3" i="1"/>
  <c r="K3" i="1"/>
  <c r="M12" i="1" l="1"/>
  <c r="K14" i="1" l="1"/>
  <c r="K13" i="1"/>
  <c r="L14" i="1"/>
  <c r="L13" i="1"/>
  <c r="M14" i="1"/>
  <c r="M13" i="1"/>
  <c r="O14" i="1"/>
  <c r="O13" i="1"/>
  <c r="P13" i="1"/>
  <c r="P14" i="1"/>
  <c r="Q14" i="1"/>
  <c r="Q13" i="1"/>
  <c r="Q6" i="1"/>
  <c r="Q7" i="1"/>
  <c r="P6" i="1"/>
  <c r="P7" i="1"/>
  <c r="O7" i="1"/>
  <c r="O6" i="1"/>
  <c r="L7" i="1"/>
  <c r="M7" i="1"/>
  <c r="M6" i="1"/>
  <c r="L6" i="1"/>
  <c r="K7" i="1"/>
  <c r="K6" i="1"/>
  <c r="M11" i="1" l="1"/>
  <c r="L12" i="1"/>
  <c r="L11" i="1"/>
  <c r="K12" i="1"/>
  <c r="K11" i="1"/>
  <c r="O12" i="1"/>
  <c r="O11" i="1"/>
  <c r="P12" i="1"/>
  <c r="P11" i="1"/>
  <c r="Q12" i="1"/>
  <c r="Q11" i="1"/>
  <c r="Q5" i="1"/>
  <c r="Q4" i="1"/>
  <c r="P5" i="1"/>
  <c r="P4" i="1"/>
  <c r="O5" i="1"/>
  <c r="O4" i="1"/>
  <c r="M5" i="1"/>
  <c r="M4" i="1"/>
  <c r="L5" i="1"/>
  <c r="L4" i="1"/>
  <c r="K5" i="1"/>
  <c r="K4" i="1"/>
</calcChain>
</file>

<file path=xl/sharedStrings.xml><?xml version="1.0" encoding="utf-8"?>
<sst xmlns="http://schemas.openxmlformats.org/spreadsheetml/2006/main" count="48" uniqueCount="24">
  <si>
    <t>common</t>
  </si>
  <si>
    <t>promoter DNAse</t>
  </si>
  <si>
    <t>distal DNAse</t>
  </si>
  <si>
    <t>promoter H3K27ac</t>
  </si>
  <si>
    <t>distal H3K27ac</t>
  </si>
  <si>
    <t>promoter DNAse +</t>
  </si>
  <si>
    <t>MB DNAse +</t>
  </si>
  <si>
    <t>MB H3K27ac +</t>
  </si>
  <si>
    <t>MC H3K27ac -</t>
  </si>
  <si>
    <t>MC H3K27ac +</t>
  </si>
  <si>
    <t>MB H3K27ac -</t>
  </si>
  <si>
    <t>MC DNAse +</t>
  </si>
  <si>
    <t>MB DNAse -</t>
  </si>
  <si>
    <t>MC DNAse -</t>
  </si>
  <si>
    <t>G1E only</t>
  </si>
  <si>
    <t>G1E-ER4 only</t>
  </si>
  <si>
    <t>G1E H3K27ac +</t>
  </si>
  <si>
    <t>G1E H3K27ac -</t>
  </si>
  <si>
    <t>G1E-ER4 H3K27ac +</t>
  </si>
  <si>
    <t>G1E-ER4 H3K27ac -</t>
  </si>
  <si>
    <t>G1E-ER4 DNAse +</t>
  </si>
  <si>
    <t>G1E-ER4 DNAse -</t>
  </si>
  <si>
    <t>G1E DNAse -</t>
  </si>
  <si>
    <t>G1E DNAse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</si>
</sst>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0" fontId="0" fillId="0" borderId="1" xfId="0" applyNumberForma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Q10" sqref="Q10"/>
    </sheetView>
  </sheetViews>
  <sheetFormatPr defaultRowHeight="14.4" x14ac:dyDescent="0.3"/>
  <cols>
    <col min="4" max="4" width="13.5546875" customWidth="1"/>
    <col min="9" max="9" width="8.88671875" customWidth="1"/>
    <col min="10" max="10" width="17.5546875" customWidth="1"/>
    <col min="11" max="13" width="8.44140625" customWidth="1"/>
    <col min="14" max="14" width="2.44140625" style="1" customWidth="1"/>
    <col min="15" max="17" width="8.44140625" customWidth="1"/>
  </cols>
  <sheetData>
    <row r="1" spans="1:17" x14ac:dyDescent="0.3">
      <c r="A1" s="11" t="s">
        <v>1</v>
      </c>
      <c r="B1" s="11"/>
      <c r="C1" s="11"/>
      <c r="E1" s="11" t="s">
        <v>2</v>
      </c>
      <c r="F1" s="11"/>
      <c r="G1" s="11"/>
      <c r="J1" s="9"/>
      <c r="K1" s="12" t="s">
        <v>5</v>
      </c>
      <c r="L1" s="12"/>
      <c r="M1" s="12"/>
      <c r="N1" s="11"/>
      <c r="O1" s="12" t="s">
        <v>2</v>
      </c>
      <c r="P1" s="12"/>
      <c r="Q1" s="12"/>
    </row>
    <row r="2" spans="1:17" ht="28.8" x14ac:dyDescent="0.3">
      <c r="A2" t="s">
        <v>0</v>
      </c>
      <c r="B2" t="s">
        <v>14</v>
      </c>
      <c r="C2" t="s">
        <v>15</v>
      </c>
      <c r="E2" t="s">
        <v>0</v>
      </c>
      <c r="F2" t="s">
        <v>14</v>
      </c>
      <c r="G2" t="s">
        <v>15</v>
      </c>
      <c r="J2" s="9"/>
      <c r="K2" s="7" t="s">
        <v>0</v>
      </c>
      <c r="L2" s="7" t="s">
        <v>14</v>
      </c>
      <c r="M2" s="7" t="s">
        <v>15</v>
      </c>
      <c r="N2" s="11"/>
      <c r="O2" s="7" t="s">
        <v>0</v>
      </c>
      <c r="P2" s="7" t="s">
        <v>14</v>
      </c>
      <c r="Q2" s="7" t="s">
        <v>15</v>
      </c>
    </row>
    <row r="3" spans="1:17" x14ac:dyDescent="0.3">
      <c r="A3">
        <v>11217</v>
      </c>
      <c r="B3">
        <v>1567</v>
      </c>
      <c r="C3">
        <v>2040</v>
      </c>
      <c r="E3">
        <v>12288</v>
      </c>
      <c r="F3">
        <v>10492</v>
      </c>
      <c r="G3">
        <v>5953</v>
      </c>
      <c r="J3" s="9"/>
      <c r="K3" s="4">
        <f>A3</f>
        <v>11217</v>
      </c>
      <c r="L3" s="4">
        <f>B3</f>
        <v>1567</v>
      </c>
      <c r="M3" s="4">
        <f>C3</f>
        <v>2040</v>
      </c>
      <c r="N3" s="11"/>
      <c r="O3" s="4">
        <f>E3</f>
        <v>12288</v>
      </c>
      <c r="P3" s="4">
        <f>F3</f>
        <v>10492</v>
      </c>
      <c r="Q3" s="4">
        <f>G3</f>
        <v>5953</v>
      </c>
    </row>
    <row r="4" spans="1:17" x14ac:dyDescent="0.3">
      <c r="A4">
        <v>9695</v>
      </c>
      <c r="B4">
        <v>814</v>
      </c>
      <c r="C4">
        <v>272</v>
      </c>
      <c r="D4" s="5" t="s">
        <v>7</v>
      </c>
      <c r="E4">
        <v>5428</v>
      </c>
      <c r="F4">
        <v>4837</v>
      </c>
      <c r="G4">
        <v>1192</v>
      </c>
      <c r="J4" s="8" t="s">
        <v>16</v>
      </c>
      <c r="K4" s="3">
        <f>A4/A3</f>
        <v>0.86431309619327801</v>
      </c>
      <c r="L4" s="2">
        <f>B4/B3</f>
        <v>0.51946394384173578</v>
      </c>
      <c r="M4" s="2">
        <f>C4/C3</f>
        <v>0.13333333333333333</v>
      </c>
      <c r="N4" s="11"/>
      <c r="O4" s="2">
        <f>E4/E3</f>
        <v>0.44173177083333331</v>
      </c>
      <c r="P4" s="2">
        <f>F4/F3</f>
        <v>0.46101791841402973</v>
      </c>
      <c r="Q4" s="2">
        <f>G4/G3</f>
        <v>0.20023517554174367</v>
      </c>
    </row>
    <row r="5" spans="1:17" x14ac:dyDescent="0.3">
      <c r="A5">
        <v>1522</v>
      </c>
      <c r="B5">
        <v>753</v>
      </c>
      <c r="C5">
        <v>1768</v>
      </c>
      <c r="D5" s="5" t="s">
        <v>10</v>
      </c>
      <c r="E5">
        <v>6860</v>
      </c>
      <c r="F5">
        <v>5655</v>
      </c>
      <c r="G5">
        <v>4761</v>
      </c>
      <c r="J5" s="8" t="s">
        <v>17</v>
      </c>
      <c r="K5" s="2">
        <f>A5/A3</f>
        <v>0.13568690380672194</v>
      </c>
      <c r="L5" s="6">
        <f>B5/B3</f>
        <v>0.48053605615826422</v>
      </c>
      <c r="M5" s="3">
        <f>C5/C3</f>
        <v>0.8666666666666667</v>
      </c>
      <c r="N5" s="11"/>
      <c r="O5" s="6">
        <f>E5/E3</f>
        <v>0.55826822916666663</v>
      </c>
      <c r="P5" s="6">
        <f>F5/F3</f>
        <v>0.53898208158597027</v>
      </c>
      <c r="Q5" s="3">
        <f>G5/G3</f>
        <v>0.79976482445825636</v>
      </c>
    </row>
    <row r="6" spans="1:17" x14ac:dyDescent="0.3">
      <c r="A6">
        <v>9056</v>
      </c>
      <c r="B6">
        <v>499</v>
      </c>
      <c r="C6">
        <v>278</v>
      </c>
      <c r="D6" s="5" t="s">
        <v>9</v>
      </c>
      <c r="E6">
        <v>4119</v>
      </c>
      <c r="F6">
        <v>2457</v>
      </c>
      <c r="G6">
        <v>1408</v>
      </c>
      <c r="J6" s="8" t="s">
        <v>18</v>
      </c>
      <c r="K6" s="3">
        <f>A6/A3</f>
        <v>0.80734599268966745</v>
      </c>
      <c r="L6" s="2">
        <f>B6/B3</f>
        <v>0.31844288449266112</v>
      </c>
      <c r="M6" s="2">
        <f>C6/C3</f>
        <v>0.13627450980392156</v>
      </c>
      <c r="N6" s="11"/>
      <c r="O6" s="2">
        <f>E6/E3</f>
        <v>0.335205078125</v>
      </c>
      <c r="P6" s="2">
        <f>F6/F3</f>
        <v>0.23417842165459399</v>
      </c>
      <c r="Q6" s="2">
        <f>G6/G3</f>
        <v>0.23651940198219384</v>
      </c>
    </row>
    <row r="7" spans="1:17" x14ac:dyDescent="0.3">
      <c r="A7">
        <v>2161</v>
      </c>
      <c r="B7">
        <v>1068</v>
      </c>
      <c r="C7">
        <v>1762</v>
      </c>
      <c r="D7" s="5" t="s">
        <v>8</v>
      </c>
      <c r="E7">
        <v>8169</v>
      </c>
      <c r="F7">
        <v>8035</v>
      </c>
      <c r="G7">
        <v>4545</v>
      </c>
      <c r="J7" s="8" t="s">
        <v>19</v>
      </c>
      <c r="K7" s="2">
        <f>A7/A3</f>
        <v>0.19265400731033253</v>
      </c>
      <c r="L7" s="6">
        <f>B7/B3</f>
        <v>0.68155711550733888</v>
      </c>
      <c r="M7" s="3">
        <f>C7/C3</f>
        <v>0.86372549019607847</v>
      </c>
      <c r="N7" s="11"/>
      <c r="O7" s="6">
        <f>E7/E3</f>
        <v>0.664794921875</v>
      </c>
      <c r="P7" s="3">
        <f>F7/F3</f>
        <v>0.76582157834540598</v>
      </c>
      <c r="Q7" s="3">
        <f>G7/G3</f>
        <v>0.7634805980178061</v>
      </c>
    </row>
    <row r="8" spans="1:17" x14ac:dyDescent="0.3">
      <c r="A8" s="11" t="s">
        <v>3</v>
      </c>
      <c r="B8" s="11"/>
      <c r="C8" s="11"/>
      <c r="E8" s="11" t="s">
        <v>4</v>
      </c>
      <c r="F8" s="11"/>
      <c r="G8" s="11"/>
      <c r="J8" s="10"/>
      <c r="K8" s="12" t="s">
        <v>3</v>
      </c>
      <c r="L8" s="12"/>
      <c r="M8" s="12"/>
      <c r="N8" s="11"/>
      <c r="O8" s="12" t="s">
        <v>4</v>
      </c>
      <c r="P8" s="12"/>
      <c r="Q8" s="12"/>
    </row>
    <row r="9" spans="1:17" ht="28.8" x14ac:dyDescent="0.3">
      <c r="A9" t="s">
        <v>0</v>
      </c>
      <c r="B9" t="s">
        <v>14</v>
      </c>
      <c r="C9" t="s">
        <v>15</v>
      </c>
      <c r="E9" t="s">
        <v>0</v>
      </c>
      <c r="F9" t="s">
        <v>14</v>
      </c>
      <c r="G9" t="s">
        <v>15</v>
      </c>
      <c r="J9" s="10"/>
      <c r="K9" s="7" t="s">
        <v>0</v>
      </c>
      <c r="L9" s="7" t="s">
        <v>14</v>
      </c>
      <c r="M9" s="7" t="s">
        <v>15</v>
      </c>
      <c r="N9" s="11"/>
      <c r="O9" s="7" t="s">
        <v>0</v>
      </c>
      <c r="P9" s="7" t="s">
        <v>14</v>
      </c>
      <c r="Q9" s="7" t="s">
        <v>15</v>
      </c>
    </row>
    <row r="10" spans="1:17" x14ac:dyDescent="0.3">
      <c r="A10">
        <v>11030</v>
      </c>
      <c r="B10">
        <v>2555</v>
      </c>
      <c r="C10">
        <v>1223</v>
      </c>
      <c r="E10">
        <v>6498</v>
      </c>
      <c r="F10">
        <v>10337</v>
      </c>
      <c r="G10">
        <v>7128</v>
      </c>
      <c r="J10" s="10"/>
      <c r="K10" s="4">
        <f>A10</f>
        <v>11030</v>
      </c>
      <c r="L10" s="4">
        <f>B10</f>
        <v>2555</v>
      </c>
      <c r="M10" s="4">
        <f>C10</f>
        <v>1223</v>
      </c>
      <c r="N10" s="11"/>
      <c r="O10" s="4">
        <f>E10</f>
        <v>6498</v>
      </c>
      <c r="P10" s="4">
        <f>F10</f>
        <v>10337</v>
      </c>
      <c r="Q10" s="4">
        <f>G10</f>
        <v>7128</v>
      </c>
    </row>
    <row r="11" spans="1:17" x14ac:dyDescent="0.3">
      <c r="A11">
        <v>10565</v>
      </c>
      <c r="B11">
        <v>1633</v>
      </c>
      <c r="C11">
        <v>269</v>
      </c>
      <c r="D11" s="5" t="s">
        <v>6</v>
      </c>
      <c r="E11">
        <v>3867</v>
      </c>
      <c r="F11">
        <v>3709</v>
      </c>
      <c r="G11">
        <v>690</v>
      </c>
      <c r="J11" s="8" t="s">
        <v>23</v>
      </c>
      <c r="K11" s="3">
        <f>A11/A10</f>
        <v>0.95784224841341792</v>
      </c>
      <c r="L11" s="6">
        <f>B11/B10</f>
        <v>0.63913894324853227</v>
      </c>
      <c r="M11" s="6">
        <f>C11/C10</f>
        <v>0.21995094031071136</v>
      </c>
      <c r="N11" s="11"/>
      <c r="O11" s="6">
        <f>E11/E10</f>
        <v>0.59510618651892888</v>
      </c>
      <c r="P11" s="6">
        <f>F11/F10</f>
        <v>0.35880816484473249</v>
      </c>
      <c r="Q11" s="2">
        <f>G11/G10</f>
        <v>9.6801346801346805E-2</v>
      </c>
    </row>
    <row r="12" spans="1:17" x14ac:dyDescent="0.3">
      <c r="A12">
        <v>465</v>
      </c>
      <c r="B12">
        <v>922</v>
      </c>
      <c r="C12">
        <v>954</v>
      </c>
      <c r="D12" s="5" t="s">
        <v>12</v>
      </c>
      <c r="E12">
        <v>2631</v>
      </c>
      <c r="F12">
        <v>6628</v>
      </c>
      <c r="G12">
        <v>6438</v>
      </c>
      <c r="J12" s="8" t="s">
        <v>22</v>
      </c>
      <c r="K12" s="2">
        <f>A12/A10</f>
        <v>4.2157751586582047E-2</v>
      </c>
      <c r="L12" s="6">
        <f>B12/B10</f>
        <v>0.36086105675146773</v>
      </c>
      <c r="M12" s="3">
        <f>C12/C10</f>
        <v>0.78004905968928862</v>
      </c>
      <c r="N12" s="11"/>
      <c r="O12" s="2">
        <f>E12/E10</f>
        <v>0.40489381348107112</v>
      </c>
      <c r="P12" s="6">
        <f>F12/F10</f>
        <v>0.64119183515526745</v>
      </c>
      <c r="Q12" s="3">
        <f>G12/G10</f>
        <v>0.90319865319865322</v>
      </c>
    </row>
    <row r="13" spans="1:17" x14ac:dyDescent="0.3">
      <c r="A13">
        <v>10469</v>
      </c>
      <c r="B13">
        <v>1396</v>
      </c>
      <c r="C13">
        <v>330</v>
      </c>
      <c r="D13" s="5" t="s">
        <v>11</v>
      </c>
      <c r="E13">
        <v>3157</v>
      </c>
      <c r="F13">
        <v>1957</v>
      </c>
      <c r="G13">
        <v>972</v>
      </c>
      <c r="J13" s="8" t="s">
        <v>20</v>
      </c>
      <c r="K13" s="3">
        <f>A13/A10</f>
        <v>0.94913871260199456</v>
      </c>
      <c r="L13" s="6">
        <f>B13/B10</f>
        <v>0.54637964774951076</v>
      </c>
      <c r="M13" s="6">
        <f>C13/C10</f>
        <v>0.26982829108748979</v>
      </c>
      <c r="N13" s="11"/>
      <c r="O13" s="6">
        <f>E13/E10</f>
        <v>0.48584179747614653</v>
      </c>
      <c r="P13" s="2">
        <f>F13/F10</f>
        <v>0.18931991873851214</v>
      </c>
      <c r="Q13" s="2">
        <f>G13/G10</f>
        <v>0.13636363636363635</v>
      </c>
    </row>
    <row r="14" spans="1:17" x14ac:dyDescent="0.3">
      <c r="A14">
        <v>561</v>
      </c>
      <c r="B14">
        <v>1159</v>
      </c>
      <c r="C14">
        <v>893</v>
      </c>
      <c r="D14" s="5" t="s">
        <v>13</v>
      </c>
      <c r="E14">
        <v>3341</v>
      </c>
      <c r="F14">
        <v>8380</v>
      </c>
      <c r="G14">
        <v>6156</v>
      </c>
      <c r="J14" s="8" t="s">
        <v>21</v>
      </c>
      <c r="K14" s="2">
        <f>A14/A10</f>
        <v>5.0861287398005439E-2</v>
      </c>
      <c r="L14" s="6">
        <f>B14/B10</f>
        <v>0.45362035225048924</v>
      </c>
      <c r="M14" s="3">
        <f>C14/C10</f>
        <v>0.73017170891251026</v>
      </c>
      <c r="N14" s="11"/>
      <c r="O14" s="2">
        <f>E14/E10</f>
        <v>0.51415820252385347</v>
      </c>
      <c r="P14" s="3">
        <f>F14/F10</f>
        <v>0.81068008126148783</v>
      </c>
      <c r="Q14" s="3">
        <f>G14/G10</f>
        <v>0.86363636363636365</v>
      </c>
    </row>
  </sheetData>
  <mergeCells count="11">
    <mergeCell ref="K1:M1"/>
    <mergeCell ref="O1:Q1"/>
    <mergeCell ref="K8:M8"/>
    <mergeCell ref="O8:Q8"/>
    <mergeCell ref="N1:N14"/>
    <mergeCell ref="J1:J3"/>
    <mergeCell ref="J8:J10"/>
    <mergeCell ref="A1:C1"/>
    <mergeCell ref="E1:G1"/>
    <mergeCell ref="A8:C8"/>
    <mergeCell ref="E8:G8"/>
  </mergeCells>
  <conditionalFormatting sqref="K11:M12 K4:M5 O4:Q5 O11:Q12">
    <cfRule type="colorScale" priority="5">
      <colorScale>
        <cfvo type="num" val="0"/>
        <cfvo type="num" val="1"/>
        <color theme="0"/>
        <color rgb="FFFF0000"/>
      </colorScale>
    </cfRule>
  </conditionalFormatting>
  <conditionalFormatting sqref="K6:M7">
    <cfRule type="colorScale" priority="4">
      <colorScale>
        <cfvo type="num" val="0"/>
        <cfvo type="num" val="1"/>
        <color theme="0"/>
        <color rgb="FFFF0000"/>
      </colorScale>
    </cfRule>
  </conditionalFormatting>
  <conditionalFormatting sqref="O6:Q7">
    <cfRule type="colorScale" priority="3">
      <colorScale>
        <cfvo type="num" val="0"/>
        <cfvo type="num" val="1"/>
        <color theme="0"/>
        <color rgb="FFFF0000"/>
      </colorScale>
    </cfRule>
  </conditionalFormatting>
  <conditionalFormatting sqref="O13:Q14">
    <cfRule type="colorScale" priority="2">
      <colorScale>
        <cfvo type="num" val="0"/>
        <cfvo type="num" val="1"/>
        <color theme="0"/>
        <color rgb="FFFF0000"/>
      </colorScale>
    </cfRule>
  </conditionalFormatting>
  <conditionalFormatting sqref="K13:M14">
    <cfRule type="colorScale" priority="1">
      <colorScale>
        <cfvo type="num" val="0"/>
        <cfvo type="num" val="1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georgi</cp:lastModifiedBy>
  <dcterms:created xsi:type="dcterms:W3CDTF">2017-01-18T03:09:59Z</dcterms:created>
  <dcterms:modified xsi:type="dcterms:W3CDTF">2017-03-03T01:06:21Z</dcterms:modified>
</cp:coreProperties>
</file>