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6" i="1" l="1"/>
  <c r="L23" i="1" s="1"/>
  <c r="E26" i="1"/>
  <c r="K23" i="1" s="1"/>
  <c r="D26" i="1"/>
  <c r="J23" i="1" s="1"/>
  <c r="C26" i="1"/>
  <c r="I23" i="1" s="1"/>
  <c r="F25" i="1"/>
  <c r="L22" i="1" s="1"/>
  <c r="E25" i="1"/>
  <c r="K22" i="1" s="1"/>
  <c r="D25" i="1"/>
  <c r="J22" i="1" s="1"/>
  <c r="C25" i="1"/>
  <c r="I22" i="1" s="1"/>
  <c r="C16" i="1" l="1"/>
  <c r="I13" i="1" s="1"/>
  <c r="D16" i="1"/>
  <c r="J13" i="1" s="1"/>
  <c r="E16" i="1"/>
  <c r="K13" i="1" s="1"/>
  <c r="F16" i="1"/>
  <c r="L13" i="1" s="1"/>
  <c r="F17" i="1"/>
  <c r="L14" i="1" s="1"/>
  <c r="E17" i="1"/>
  <c r="K14" i="1" s="1"/>
  <c r="D17" i="1"/>
  <c r="C17" i="1"/>
  <c r="I14" i="1" s="1"/>
  <c r="J14" i="1"/>
  <c r="L5" i="1"/>
  <c r="L4" i="1"/>
  <c r="K5" i="1"/>
  <c r="K4" i="1"/>
  <c r="J5" i="1"/>
  <c r="J4" i="1"/>
  <c r="I5" i="1"/>
  <c r="I4" i="1"/>
  <c r="F8" i="1"/>
  <c r="F7" i="1"/>
  <c r="E8" i="1" l="1"/>
  <c r="E7" i="1"/>
  <c r="D8" i="1"/>
  <c r="D7" i="1"/>
  <c r="C8" i="1"/>
  <c r="C7" i="1"/>
</calcChain>
</file>

<file path=xl/sharedStrings.xml><?xml version="1.0" encoding="utf-8"?>
<sst xmlns="http://schemas.openxmlformats.org/spreadsheetml/2006/main" count="69" uniqueCount="16">
  <si>
    <t>Active</t>
  </si>
  <si>
    <t>Inactive</t>
  </si>
  <si>
    <t>Myogenin</t>
  </si>
  <si>
    <t>Total</t>
  </si>
  <si>
    <t>Fraction</t>
  </si>
  <si>
    <t>total</t>
  </si>
  <si>
    <t>0-2.5</t>
  </si>
  <si>
    <t>2.5-5</t>
  </si>
  <si>
    <t>&gt;10</t>
  </si>
  <si>
    <t>5-10</t>
  </si>
  <si>
    <t>extrapolation</t>
  </si>
  <si>
    <t>0-5</t>
  </si>
  <si>
    <t>10-20</t>
  </si>
  <si>
    <t>&gt;20</t>
  </si>
  <si>
    <t>H3K27ac</t>
  </si>
  <si>
    <t>DNAse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</si>
</sst>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textRotation="90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9D7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C25" sqref="C25"/>
    </sheetView>
  </sheetViews>
  <sheetFormatPr defaultRowHeight="14.4" x14ac:dyDescent="0.3"/>
  <cols>
    <col min="1" max="1" width="4.5546875" customWidth="1"/>
    <col min="7" max="7" width="13.33203125" customWidth="1"/>
    <col min="9" max="9" width="12" bestFit="1" customWidth="1"/>
  </cols>
  <sheetData>
    <row r="1" spans="1:12" x14ac:dyDescent="0.3">
      <c r="A1" s="5" t="s">
        <v>2</v>
      </c>
      <c r="C1" s="4" t="s">
        <v>3</v>
      </c>
      <c r="D1" s="4"/>
      <c r="E1" s="4"/>
      <c r="F1" s="4"/>
      <c r="G1" s="2"/>
    </row>
    <row r="2" spans="1:12" x14ac:dyDescent="0.3">
      <c r="A2" s="5"/>
      <c r="C2" s="1" t="s">
        <v>6</v>
      </c>
      <c r="D2" s="1" t="s">
        <v>7</v>
      </c>
      <c r="E2" s="3" t="s">
        <v>9</v>
      </c>
      <c r="F2" s="1" t="s">
        <v>8</v>
      </c>
      <c r="G2" s="1"/>
      <c r="I2" s="1" t="s">
        <v>6</v>
      </c>
      <c r="J2" s="1" t="s">
        <v>7</v>
      </c>
      <c r="K2" s="3" t="s">
        <v>9</v>
      </c>
      <c r="L2" s="1" t="s">
        <v>8</v>
      </c>
    </row>
    <row r="3" spans="1:12" x14ac:dyDescent="0.3">
      <c r="A3" s="5"/>
      <c r="B3" s="1" t="s">
        <v>0</v>
      </c>
      <c r="C3">
        <v>10</v>
      </c>
      <c r="D3">
        <v>5</v>
      </c>
      <c r="E3">
        <v>8</v>
      </c>
      <c r="F3">
        <v>19</v>
      </c>
      <c r="H3" s="1" t="s">
        <v>5</v>
      </c>
      <c r="I3">
        <v>20901</v>
      </c>
      <c r="J3">
        <v>6795</v>
      </c>
      <c r="K3">
        <v>3851</v>
      </c>
      <c r="L3">
        <v>731</v>
      </c>
    </row>
    <row r="4" spans="1:12" x14ac:dyDescent="0.3">
      <c r="A4" s="5"/>
      <c r="B4" s="1" t="s">
        <v>1</v>
      </c>
      <c r="C4">
        <v>39</v>
      </c>
      <c r="D4">
        <v>21</v>
      </c>
      <c r="E4">
        <v>17</v>
      </c>
      <c r="F4">
        <v>21</v>
      </c>
      <c r="G4" s="6" t="s">
        <v>10</v>
      </c>
      <c r="H4" s="1" t="s">
        <v>0</v>
      </c>
      <c r="I4">
        <f>C7*I3</f>
        <v>4265.5102040816328</v>
      </c>
      <c r="J4">
        <f>D7*J3</f>
        <v>1306.7307692307693</v>
      </c>
      <c r="K4">
        <f>E7*K3</f>
        <v>1232.32</v>
      </c>
      <c r="L4">
        <f>F7*L3</f>
        <v>347.22499999999997</v>
      </c>
    </row>
    <row r="5" spans="1:12" x14ac:dyDescent="0.3">
      <c r="A5" s="5"/>
      <c r="C5" s="4" t="s">
        <v>4</v>
      </c>
      <c r="D5" s="4"/>
      <c r="E5" s="4"/>
      <c r="F5" s="4"/>
      <c r="G5" s="6"/>
      <c r="H5" s="1" t="s">
        <v>1</v>
      </c>
      <c r="I5">
        <f>C8*I3</f>
        <v>16635.489795918369</v>
      </c>
      <c r="J5">
        <f>D8*J3</f>
        <v>5488.2692307692305</v>
      </c>
      <c r="K5">
        <f>E8*K3</f>
        <v>2618.6800000000003</v>
      </c>
      <c r="L5">
        <f>F8*L3</f>
        <v>383.77500000000003</v>
      </c>
    </row>
    <row r="6" spans="1:12" x14ac:dyDescent="0.3">
      <c r="A6" s="5"/>
      <c r="C6" s="1" t="s">
        <v>6</v>
      </c>
      <c r="D6" s="1" t="s">
        <v>7</v>
      </c>
      <c r="E6" s="3" t="s">
        <v>9</v>
      </c>
      <c r="F6" s="1" t="s">
        <v>8</v>
      </c>
      <c r="G6" s="1"/>
    </row>
    <row r="7" spans="1:12" x14ac:dyDescent="0.3">
      <c r="A7" s="5"/>
      <c r="B7" s="1" t="s">
        <v>0</v>
      </c>
      <c r="C7">
        <f>C3/(C3+C4)</f>
        <v>0.20408163265306123</v>
      </c>
      <c r="D7">
        <f>D3/(D3+D4)</f>
        <v>0.19230769230769232</v>
      </c>
      <c r="E7">
        <f>E3/(E3+E4)</f>
        <v>0.32</v>
      </c>
      <c r="F7">
        <f>F3/(F3+F4)</f>
        <v>0.47499999999999998</v>
      </c>
    </row>
    <row r="8" spans="1:12" x14ac:dyDescent="0.3">
      <c r="A8" s="5"/>
      <c r="B8" s="1" t="s">
        <v>1</v>
      </c>
      <c r="C8">
        <f>C4/(C3+C4)</f>
        <v>0.79591836734693877</v>
      </c>
      <c r="D8">
        <f>D4/(D3+D4)</f>
        <v>0.80769230769230771</v>
      </c>
      <c r="E8">
        <f>E4/(E3+E4)</f>
        <v>0.68</v>
      </c>
      <c r="F8">
        <f>F4/(F3+F4)</f>
        <v>0.52500000000000002</v>
      </c>
    </row>
    <row r="10" spans="1:12" x14ac:dyDescent="0.3">
      <c r="A10" s="5" t="s">
        <v>14</v>
      </c>
      <c r="C10" s="4" t="s">
        <v>3</v>
      </c>
      <c r="D10" s="4"/>
      <c r="E10" s="4"/>
      <c r="F10" s="4"/>
      <c r="G10" s="2"/>
    </row>
    <row r="11" spans="1:12" x14ac:dyDescent="0.3">
      <c r="A11" s="5"/>
      <c r="C11" s="1" t="s">
        <v>11</v>
      </c>
      <c r="D11" s="3" t="s">
        <v>9</v>
      </c>
      <c r="E11" s="3" t="s">
        <v>12</v>
      </c>
      <c r="F11" s="1" t="s">
        <v>13</v>
      </c>
      <c r="G11" s="1"/>
      <c r="I11" s="1" t="s">
        <v>11</v>
      </c>
      <c r="J11" s="3" t="s">
        <v>9</v>
      </c>
      <c r="K11" s="3" t="s">
        <v>12</v>
      </c>
      <c r="L11" s="1" t="s">
        <v>13</v>
      </c>
    </row>
    <row r="12" spans="1:12" x14ac:dyDescent="0.3">
      <c r="A12" s="5"/>
      <c r="B12" s="1" t="s">
        <v>0</v>
      </c>
      <c r="C12">
        <v>25</v>
      </c>
      <c r="D12">
        <v>7</v>
      </c>
      <c r="E12">
        <v>5</v>
      </c>
      <c r="F12">
        <v>3</v>
      </c>
      <c r="H12" s="1" t="s">
        <v>5</v>
      </c>
      <c r="I12">
        <v>15367</v>
      </c>
      <c r="J12">
        <v>8561</v>
      </c>
      <c r="K12">
        <v>5981</v>
      </c>
      <c r="L12">
        <v>4486</v>
      </c>
    </row>
    <row r="13" spans="1:12" x14ac:dyDescent="0.3">
      <c r="A13" s="5"/>
      <c r="B13" s="1" t="s">
        <v>1</v>
      </c>
      <c r="C13">
        <v>74</v>
      </c>
      <c r="D13">
        <v>17</v>
      </c>
      <c r="E13">
        <v>8</v>
      </c>
      <c r="F13">
        <v>2</v>
      </c>
      <c r="G13" s="6" t="s">
        <v>10</v>
      </c>
      <c r="H13" s="1" t="s">
        <v>0</v>
      </c>
      <c r="I13">
        <f>C16*I12</f>
        <v>3880.5555555555557</v>
      </c>
      <c r="J13">
        <f>D16*J12</f>
        <v>2496.9583333333335</v>
      </c>
      <c r="K13">
        <f>E16*K12</f>
        <v>2300.3846153846157</v>
      </c>
      <c r="L13">
        <f>F16*L12</f>
        <v>2691.6</v>
      </c>
    </row>
    <row r="14" spans="1:12" x14ac:dyDescent="0.3">
      <c r="A14" s="5"/>
      <c r="C14" s="4" t="s">
        <v>4</v>
      </c>
      <c r="D14" s="4"/>
      <c r="E14" s="4"/>
      <c r="F14" s="4"/>
      <c r="G14" s="6"/>
      <c r="H14" s="1" t="s">
        <v>1</v>
      </c>
      <c r="I14">
        <f>C17*I12</f>
        <v>11486.444444444445</v>
      </c>
      <c r="J14">
        <f>D17*J12</f>
        <v>6064.041666666667</v>
      </c>
      <c r="K14">
        <f>E17*K12</f>
        <v>3680.6153846153848</v>
      </c>
      <c r="L14">
        <f>F17*L12</f>
        <v>1794.4</v>
      </c>
    </row>
    <row r="15" spans="1:12" x14ac:dyDescent="0.3">
      <c r="A15" s="5"/>
      <c r="C15" s="1" t="s">
        <v>11</v>
      </c>
      <c r="D15" s="3" t="s">
        <v>9</v>
      </c>
      <c r="E15" s="3" t="s">
        <v>12</v>
      </c>
      <c r="F15" s="1" t="s">
        <v>13</v>
      </c>
      <c r="G15" s="1"/>
    </row>
    <row r="16" spans="1:12" x14ac:dyDescent="0.3">
      <c r="A16" s="5"/>
      <c r="B16" s="1" t="s">
        <v>0</v>
      </c>
      <c r="C16">
        <f>C12/(C12+C13)</f>
        <v>0.25252525252525254</v>
      </c>
      <c r="D16">
        <f>D12/(D12+D13)</f>
        <v>0.29166666666666669</v>
      </c>
      <c r="E16">
        <f>E12/(E12+E13)</f>
        <v>0.38461538461538464</v>
      </c>
      <c r="F16">
        <f>F12/(F12+F13)</f>
        <v>0.6</v>
      </c>
    </row>
    <row r="17" spans="1:12" x14ac:dyDescent="0.3">
      <c r="A17" s="5"/>
      <c r="B17" s="1" t="s">
        <v>1</v>
      </c>
      <c r="C17">
        <f>C13/(C12+C13)</f>
        <v>0.74747474747474751</v>
      </c>
      <c r="D17">
        <f>D13/(D12+D13)</f>
        <v>0.70833333333333337</v>
      </c>
      <c r="E17">
        <f>E13/(E12+E13)</f>
        <v>0.61538461538461542</v>
      </c>
      <c r="F17">
        <f>F13/(F12+F13)</f>
        <v>0.4</v>
      </c>
    </row>
    <row r="19" spans="1:12" x14ac:dyDescent="0.3">
      <c r="A19" s="5" t="s">
        <v>15</v>
      </c>
      <c r="C19" s="4" t="s">
        <v>3</v>
      </c>
      <c r="D19" s="4"/>
      <c r="E19" s="4"/>
      <c r="F19" s="4"/>
      <c r="G19" s="2"/>
    </row>
    <row r="20" spans="1:12" x14ac:dyDescent="0.3">
      <c r="A20" s="5"/>
      <c r="C20" s="1" t="s">
        <v>11</v>
      </c>
      <c r="D20" s="3" t="s">
        <v>9</v>
      </c>
      <c r="E20" s="3" t="s">
        <v>12</v>
      </c>
      <c r="F20" s="1" t="s">
        <v>13</v>
      </c>
      <c r="G20" s="1"/>
      <c r="I20" s="1" t="s">
        <v>11</v>
      </c>
      <c r="J20" s="3" t="s">
        <v>9</v>
      </c>
      <c r="K20" s="3" t="s">
        <v>12</v>
      </c>
      <c r="L20" s="1" t="s">
        <v>13</v>
      </c>
    </row>
    <row r="21" spans="1:12" x14ac:dyDescent="0.3">
      <c r="A21" s="5"/>
      <c r="B21" s="1" t="s">
        <v>0</v>
      </c>
      <c r="C21">
        <v>13</v>
      </c>
      <c r="D21">
        <v>7</v>
      </c>
      <c r="E21">
        <v>12</v>
      </c>
      <c r="F21">
        <v>10</v>
      </c>
      <c r="H21" s="1" t="s">
        <v>5</v>
      </c>
      <c r="I21">
        <v>48272</v>
      </c>
      <c r="J21">
        <v>9380</v>
      </c>
      <c r="K21">
        <v>5986</v>
      </c>
      <c r="L21">
        <v>2751</v>
      </c>
    </row>
    <row r="22" spans="1:12" x14ac:dyDescent="0.3">
      <c r="A22" s="5"/>
      <c r="B22" s="1" t="s">
        <v>1</v>
      </c>
      <c r="C22">
        <v>56</v>
      </c>
      <c r="D22">
        <v>17</v>
      </c>
      <c r="E22">
        <v>18</v>
      </c>
      <c r="F22">
        <v>8</v>
      </c>
      <c r="G22" s="6" t="s">
        <v>10</v>
      </c>
      <c r="H22" s="1" t="s">
        <v>0</v>
      </c>
      <c r="I22">
        <f>C25*I21</f>
        <v>9094.7246376811599</v>
      </c>
      <c r="J22">
        <f>D25*J21</f>
        <v>2735.8333333333335</v>
      </c>
      <c r="K22">
        <f>E25*K21</f>
        <v>2394.4</v>
      </c>
      <c r="L22">
        <f>F25*L21</f>
        <v>1528.3333333333335</v>
      </c>
    </row>
    <row r="23" spans="1:12" x14ac:dyDescent="0.3">
      <c r="A23" s="5"/>
      <c r="C23" s="4" t="s">
        <v>4</v>
      </c>
      <c r="D23" s="4"/>
      <c r="E23" s="4"/>
      <c r="F23" s="4"/>
      <c r="G23" s="6"/>
      <c r="H23" s="1" t="s">
        <v>1</v>
      </c>
      <c r="I23">
        <f>C26*I21</f>
        <v>39177.27536231884</v>
      </c>
      <c r="J23">
        <f>D26*J21</f>
        <v>6644.166666666667</v>
      </c>
      <c r="K23">
        <f>E26*K21</f>
        <v>3591.6</v>
      </c>
      <c r="L23">
        <f>F26*L21</f>
        <v>1222.6666666666665</v>
      </c>
    </row>
    <row r="24" spans="1:12" x14ac:dyDescent="0.3">
      <c r="A24" s="5"/>
      <c r="C24" s="1" t="s">
        <v>11</v>
      </c>
      <c r="D24" s="3" t="s">
        <v>9</v>
      </c>
      <c r="E24" s="3" t="s">
        <v>12</v>
      </c>
      <c r="F24" s="1" t="s">
        <v>13</v>
      </c>
      <c r="G24" s="1"/>
    </row>
    <row r="25" spans="1:12" x14ac:dyDescent="0.3">
      <c r="A25" s="5"/>
      <c r="B25" s="1" t="s">
        <v>0</v>
      </c>
      <c r="C25">
        <f>C21/(C21+C22)</f>
        <v>0.18840579710144928</v>
      </c>
      <c r="D25">
        <f>D21/(D21+D22)</f>
        <v>0.29166666666666669</v>
      </c>
      <c r="E25">
        <f>E21/(E21+E22)</f>
        <v>0.4</v>
      </c>
      <c r="F25">
        <f>F21/(F21+F22)</f>
        <v>0.55555555555555558</v>
      </c>
    </row>
    <row r="26" spans="1:12" x14ac:dyDescent="0.3">
      <c r="A26" s="5"/>
      <c r="B26" s="1" t="s">
        <v>1</v>
      </c>
      <c r="C26">
        <f>C22/(C21+C22)</f>
        <v>0.81159420289855078</v>
      </c>
      <c r="D26">
        <f>D22/(D21+D22)</f>
        <v>0.70833333333333337</v>
      </c>
      <c r="E26">
        <f>E22/(E21+E22)</f>
        <v>0.6</v>
      </c>
      <c r="F26">
        <f>F22/(F21+F22)</f>
        <v>0.44444444444444442</v>
      </c>
    </row>
  </sheetData>
  <mergeCells count="12">
    <mergeCell ref="A19:A26"/>
    <mergeCell ref="C19:F19"/>
    <mergeCell ref="G22:G23"/>
    <mergeCell ref="C23:F23"/>
    <mergeCell ref="C1:F1"/>
    <mergeCell ref="C5:F5"/>
    <mergeCell ref="A1:A8"/>
    <mergeCell ref="G4:G5"/>
    <mergeCell ref="A10:A17"/>
    <mergeCell ref="C10:F10"/>
    <mergeCell ref="G13:G14"/>
    <mergeCell ref="C14:F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2017-02-21T19:49:17Z</dcterms:modified>
</cp:coreProperties>
</file>