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430"/>
  <workbookPr showInkAnnotation="0" autoCompressPictures="0"/>
  <bookViews>
    <workbookView xWindow="11760" yWindow="1880" windowWidth="24640" windowHeight="1902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" i="1" l="1"/>
  <c r="J4" i="1"/>
  <c r="J6" i="1"/>
  <c r="J7" i="1"/>
  <c r="J8" i="1"/>
  <c r="J9" i="1"/>
  <c r="J10" i="1"/>
  <c r="J11" i="1"/>
  <c r="J12" i="1"/>
  <c r="J13" i="1"/>
  <c r="J14" i="1"/>
  <c r="J15" i="1"/>
  <c r="J16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1" i="1"/>
  <c r="J52" i="1"/>
  <c r="J53" i="1"/>
  <c r="J54" i="1"/>
  <c r="J55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8" i="1"/>
  <c r="J89" i="1"/>
  <c r="J2" i="1"/>
</calcChain>
</file>

<file path=xl/sharedStrings.xml><?xml version="1.0" encoding="utf-8"?>
<sst xmlns="http://schemas.openxmlformats.org/spreadsheetml/2006/main" count="555" uniqueCount="240">
  <si>
    <t>#ID</t>
  </si>
  <si>
    <t>CHR(mm9)</t>
  </si>
  <si>
    <t>Start(mm9)</t>
  </si>
  <si>
    <t>Stop(mm9)</t>
  </si>
  <si>
    <t>CHR(mm10)</t>
  </si>
  <si>
    <t>Start(mm10)</t>
  </si>
  <si>
    <t>Stop(mm10)</t>
  </si>
  <si>
    <t>%DEV</t>
  </si>
  <si>
    <t>myocyte_ratio_1</t>
  </si>
  <si>
    <t>NearestTSS_DistanceToNearestPeak</t>
  </si>
  <si>
    <t>NearestTSS_gene_id</t>
  </si>
  <si>
    <t>NearestTSS_gene_name</t>
  </si>
  <si>
    <t>NearestTSS_transcript(s)</t>
  </si>
  <si>
    <t>RPM-C2C12-60h-myogenin-16273-vs-16495</t>
  </si>
  <si>
    <t>RPM-C2C12-myocyte-DNAse</t>
  </si>
  <si>
    <t>RPM-C2C12-myocyte-H3K27ac</t>
  </si>
  <si>
    <t>peaks.C2C12-60h-myogenin-16273-vs-16495</t>
  </si>
  <si>
    <t>peaks.C2C12-myocyte-DNAse</t>
  </si>
  <si>
    <t>peaks.C2C12-myocyte-H3K27ac-17874-vs-17875</t>
  </si>
  <si>
    <t>NML_13</t>
  </si>
  <si>
    <t>chr1</t>
  </si>
  <si>
    <t>ENSMUSG00000026208.9</t>
  </si>
  <si>
    <t>Des</t>
  </si>
  <si>
    <t>ENSMUST00000027409.9</t>
  </si>
  <si>
    <t>GS_MyoG_24</t>
  </si>
  <si>
    <t>ENSMUSG00000020423.6</t>
  </si>
  <si>
    <t>Btg2</t>
  </si>
  <si>
    <t>ENSMUST00000020692.6</t>
  </si>
  <si>
    <t>WOLD2014JAN_046</t>
  </si>
  <si>
    <t>ENSMUSG00000041605.12</t>
  </si>
  <si>
    <t>5730559C18Rik</t>
  </si>
  <si>
    <t>ENSMUST00000194374.1</t>
  </si>
  <si>
    <t>WOLD_LR_006</t>
  </si>
  <si>
    <t>chr8</t>
  </si>
  <si>
    <t>NA</t>
  </si>
  <si>
    <t>ENSMUSG00000031972.4</t>
  </si>
  <si>
    <t>Acta1</t>
  </si>
  <si>
    <t>ENSMUST00000034453.4</t>
  </si>
  <si>
    <t>FT_7</t>
  </si>
  <si>
    <t>chr7</t>
  </si>
  <si>
    <t>ENSMUSG00000103826.1</t>
  </si>
  <si>
    <t>RP23-178G8.1</t>
  </si>
  <si>
    <t>ENSMUST00000192722.1</t>
  </si>
  <si>
    <t>WOLD2014JAN_078</t>
  </si>
  <si>
    <t>chrX</t>
  </si>
  <si>
    <t>ENSMUSG00000067147.7</t>
  </si>
  <si>
    <t>Rpl7a-ps11</t>
  </si>
  <si>
    <t>ENSMUST00000118791.1</t>
  </si>
  <si>
    <t>WOLD2014JAN_057</t>
  </si>
  <si>
    <t>chr6</t>
  </si>
  <si>
    <t>ENSMUSG00000037621.7</t>
  </si>
  <si>
    <t>Atoh8</t>
  </si>
  <si>
    <t>ENSMUST00000042646.7</t>
  </si>
  <si>
    <t>BJW1004</t>
  </si>
  <si>
    <t>ENSMUSG00000042451.8</t>
  </si>
  <si>
    <t>Mybph</t>
  </si>
  <si>
    <t>ENSMUST00000191577.1</t>
  </si>
  <si>
    <t>WOLD2014JAN_079</t>
  </si>
  <si>
    <t>GS_MyoG_09</t>
  </si>
  <si>
    <t>WOLD2014JAN_032</t>
  </si>
  <si>
    <t>ENSMUSG00000104524.1</t>
  </si>
  <si>
    <t>RP24-331B5.1</t>
  </si>
  <si>
    <t>ENSMUST00000192904.1</t>
  </si>
  <si>
    <t>WOLD2014JAN_035</t>
  </si>
  <si>
    <t>ENSMUSG00000090399.1</t>
  </si>
  <si>
    <t>Nav1</t>
  </si>
  <si>
    <t>ENSMUST00000112103.1</t>
  </si>
  <si>
    <t>WOLD2014JAN_037</t>
  </si>
  <si>
    <t>ENSMUSG00000041801.5</t>
  </si>
  <si>
    <t>Phlda3</t>
  </si>
  <si>
    <t>ENSMUST00000136445.1</t>
  </si>
  <si>
    <t>BJW1000B</t>
  </si>
  <si>
    <t>ENSMUSG00000042429.8</t>
  </si>
  <si>
    <t>Adora1</t>
  </si>
  <si>
    <t>ENSMUST00000086465.5</t>
  </si>
  <si>
    <t>WOLD2014JAN_059</t>
  </si>
  <si>
    <t>WOLD_LR_048</t>
  </si>
  <si>
    <t>ENSMUSG00000030353.11</t>
  </si>
  <si>
    <t>Tead4</t>
  </si>
  <si>
    <t>ENSMUST00000130454.3</t>
  </si>
  <si>
    <t>BJW1009</t>
  </si>
  <si>
    <t>ENSMUSG00000064246.6</t>
  </si>
  <si>
    <t>Chil1</t>
  </si>
  <si>
    <t>ENSMUST00000156873.3</t>
  </si>
  <si>
    <t>WOLD2014JAN_036</t>
  </si>
  <si>
    <t>WOLD2014JAN_039</t>
  </si>
  <si>
    <t>ENSMUSG00000026418.12</t>
  </si>
  <si>
    <t>Tnni1</t>
  </si>
  <si>
    <t>ENSMUST00000152208.3</t>
  </si>
  <si>
    <t>WOLD_LR_082</t>
  </si>
  <si>
    <t>ENSMUSG00000096676.1</t>
  </si>
  <si>
    <t>Gm24517</t>
  </si>
  <si>
    <t>ENSMUST00000122560.1</t>
  </si>
  <si>
    <t>WOLD_LR_091</t>
  </si>
  <si>
    <t>GS_MyoG_25</t>
  </si>
  <si>
    <t>BJW1014A</t>
  </si>
  <si>
    <t>ENSMUSG00000102380.1</t>
  </si>
  <si>
    <t>RP23-393C3.4</t>
  </si>
  <si>
    <t>ENSMUST00000193617.1</t>
  </si>
  <si>
    <t>NML_21</t>
  </si>
  <si>
    <t>ENSMUSG00000086053.1</t>
  </si>
  <si>
    <t>Gm15178</t>
  </si>
  <si>
    <t>ENSMUST00000132100.1</t>
  </si>
  <si>
    <t>UP_20</t>
  </si>
  <si>
    <t>ENSMUSG00000026458.9</t>
  </si>
  <si>
    <t>Ppfia4</t>
  </si>
  <si>
    <t>ENSMUST00000186730.2</t>
  </si>
  <si>
    <t>GS_MyoG_07</t>
  </si>
  <si>
    <t>WOLD2014JAN_066</t>
  </si>
  <si>
    <t>chr4</t>
  </si>
  <si>
    <t>ENSMUSG00000018983.9</t>
  </si>
  <si>
    <t>E2f2</t>
  </si>
  <si>
    <t>ENSMUST00000149750.1</t>
  </si>
  <si>
    <t>WOLD2014JAN_031</t>
  </si>
  <si>
    <t>ENSMUSG00000009418.11</t>
  </si>
  <si>
    <t>ENSMUST00000189252.1</t>
  </si>
  <si>
    <t>WOLD_LR_083</t>
  </si>
  <si>
    <t>ENSMUST00000189862.2</t>
  </si>
  <si>
    <t>WOLD_LR_049</t>
  </si>
  <si>
    <t>WOLD2014JAN_058</t>
  </si>
  <si>
    <t>ENSMUSG00000056370.11</t>
  </si>
  <si>
    <t>Sftpb</t>
  </si>
  <si>
    <t>ENSMUST00000183018.3</t>
  </si>
  <si>
    <t>GS_MyoG_42</t>
  </si>
  <si>
    <t>WOLD2014JAN_044</t>
  </si>
  <si>
    <t>ENSMUSG00000051985.8</t>
  </si>
  <si>
    <t>Igfn1</t>
  </si>
  <si>
    <t>ENSMUST00000140703.3</t>
  </si>
  <si>
    <t>WOLD2014JAN_064</t>
  </si>
  <si>
    <t>ENSMUST00000061721.5</t>
  </si>
  <si>
    <t>WOLD2014JAN_077</t>
  </si>
  <si>
    <t>WOLD2014JAN_074</t>
  </si>
  <si>
    <t>chr12</t>
  </si>
  <si>
    <t>ENSMUSG00000020644.8</t>
  </si>
  <si>
    <t>Id2</t>
  </si>
  <si>
    <t>ENSMUST00000020974.6</t>
  </si>
  <si>
    <t>WOLD2014JAN_062</t>
  </si>
  <si>
    <t>ENSMUSG00000088614.1</t>
  </si>
  <si>
    <t>Gm26001</t>
  </si>
  <si>
    <t>ENSMUST00000157989.1</t>
  </si>
  <si>
    <t>GS_MyoG_29</t>
  </si>
  <si>
    <t>ENSMUSG00000026450.10</t>
  </si>
  <si>
    <t>Chit1</t>
  </si>
  <si>
    <t>ENSMUST00000086475.2</t>
  </si>
  <si>
    <t>GS_MyoG_27</t>
  </si>
  <si>
    <t>ENSMUST00000168515.3,ENSMUST00000189361.1</t>
  </si>
  <si>
    <t>UP_16</t>
  </si>
  <si>
    <t>ENSMUSG00000026459.5</t>
  </si>
  <si>
    <t>Myog</t>
  </si>
  <si>
    <t>ENSMUST00000027730.5</t>
  </si>
  <si>
    <t>UP_13</t>
  </si>
  <si>
    <t>WOLD2014JAN_085</t>
  </si>
  <si>
    <t>WOLD2014JAN_071</t>
  </si>
  <si>
    <t>GS_MyoG_39</t>
  </si>
  <si>
    <t>GS_MyoG_21</t>
  </si>
  <si>
    <t>WOLD_LR_012</t>
  </si>
  <si>
    <t>WOLD2014JAN_075</t>
  </si>
  <si>
    <t>ENSMUSG00000084806.1</t>
  </si>
  <si>
    <t>Gm15232</t>
  </si>
  <si>
    <t>ENSMUST00000146929.1</t>
  </si>
  <si>
    <t>WOLD_LR_038</t>
  </si>
  <si>
    <t>ENSMUSG00000009471.3</t>
  </si>
  <si>
    <t>Myod1</t>
  </si>
  <si>
    <t>ENSMUST00000072514.1</t>
  </si>
  <si>
    <t>WOLD_LR_008</t>
  </si>
  <si>
    <t>WOLD_LR_095</t>
  </si>
  <si>
    <t>WOLD_LR_051</t>
  </si>
  <si>
    <t>ENSMUSG00000095262.1</t>
  </si>
  <si>
    <t>Gm21893</t>
  </si>
  <si>
    <t>ENSMUST00000179119.1</t>
  </si>
  <si>
    <t>WOLD2014JAN_065</t>
  </si>
  <si>
    <t>UP_19</t>
  </si>
  <si>
    <t>ENSMUST00000186964.2</t>
  </si>
  <si>
    <t>WOLD2014JAN_033</t>
  </si>
  <si>
    <t>ENSMUSG00000054412.5</t>
  </si>
  <si>
    <t>Gm4793</t>
  </si>
  <si>
    <t>ENSMUST00000067468.5</t>
  </si>
  <si>
    <t>UP_40</t>
  </si>
  <si>
    <t>ENSMUSG00000026407.13</t>
  </si>
  <si>
    <t>Cacna1s</t>
  </si>
  <si>
    <t>ENSMUST00000161865.1</t>
  </si>
  <si>
    <t>WOLD2014JAN_040</t>
  </si>
  <si>
    <t>ENSMUSG00000026414.9</t>
  </si>
  <si>
    <t>Tnnt2</t>
  </si>
  <si>
    <t>ENSMUST00000188028.2</t>
  </si>
  <si>
    <t>WOLD_LR_047</t>
  </si>
  <si>
    <t>WOLD_LR_094</t>
  </si>
  <si>
    <t>UP_15</t>
  </si>
  <si>
    <t>NML_14</t>
  </si>
  <si>
    <t>NML_17</t>
  </si>
  <si>
    <t>ENSMUSG00000085653.3</t>
  </si>
  <si>
    <t>Gm15179</t>
  </si>
  <si>
    <t>ENSMUST00000130095.1</t>
  </si>
  <si>
    <t>NML_27</t>
  </si>
  <si>
    <t>ENSMUSG00000026167.10</t>
  </si>
  <si>
    <t>Wnt10a</t>
  </si>
  <si>
    <t>ENSMUST00000187238.1</t>
  </si>
  <si>
    <t>GS_ATOHR_01</t>
  </si>
  <si>
    <t>WOLD_LR_093</t>
  </si>
  <si>
    <t>UP_24</t>
  </si>
  <si>
    <t>ENSMUSG00000042305.8</t>
  </si>
  <si>
    <t>Tmem183a</t>
  </si>
  <si>
    <t>ENSMUST00000189572.1</t>
  </si>
  <si>
    <t>WOLD_LR_057</t>
  </si>
  <si>
    <t>UP_12</t>
  </si>
  <si>
    <t>UP_29</t>
  </si>
  <si>
    <t>chr11</t>
  </si>
  <si>
    <t>ENSMUSG00000038178.12</t>
  </si>
  <si>
    <t>Slc43a2</t>
  </si>
  <si>
    <t>ENSMUST00000152775.1</t>
  </si>
  <si>
    <t>WOLD_LR_096</t>
  </si>
  <si>
    <t>UP_14</t>
  </si>
  <si>
    <t>NML_23</t>
  </si>
  <si>
    <t>ENSMUSG00000026207.12</t>
  </si>
  <si>
    <t>Speg</t>
  </si>
  <si>
    <t>ENSMUST00000122266.2</t>
  </si>
  <si>
    <t>WOLD2014JAN_042</t>
  </si>
  <si>
    <t>ENSMUSG00000026413.8</t>
  </si>
  <si>
    <t>Pkp1</t>
  </si>
  <si>
    <t>ENSMUST00000027667.8</t>
  </si>
  <si>
    <t>GS_MyoD_01</t>
  </si>
  <si>
    <t>ENSMUSG00000009487.9</t>
  </si>
  <si>
    <t>Otog</t>
  </si>
  <si>
    <t>ENSMUST00000164538.1</t>
  </si>
  <si>
    <t>WOLD_LR_100</t>
  </si>
  <si>
    <t>NML_15</t>
  </si>
  <si>
    <t>WOLD2014JAN_072</t>
  </si>
  <si>
    <t>UP_18</t>
  </si>
  <si>
    <t>UPR_11</t>
  </si>
  <si>
    <t>UP_22</t>
  </si>
  <si>
    <t>UP_23</t>
  </si>
  <si>
    <t>GS_MyoD_05</t>
  </si>
  <si>
    <t>GS_MyoD_07</t>
  </si>
  <si>
    <t>WOLD_LR_099</t>
  </si>
  <si>
    <t>GS_MyoD_06</t>
  </si>
  <si>
    <t>GS_ATOHR_02</t>
  </si>
  <si>
    <t>GS_MyoD_04</t>
  </si>
  <si>
    <t>GS_MyoG_41</t>
  </si>
  <si>
    <t>GS_MyoG_10</t>
  </si>
  <si>
    <t>dev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</si>
</sst>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2"/>
      <color theme="1"/>
      <name val="Arial"/>
      <family val="2"/>
    </font>
    <font>
      <sz val="12"/>
      <color theme="0"/>
      <name val="Arial"/>
      <family val="2"/>
    </font>
    <font>
      <sz val="12"/>
      <name val="Arial"/>
    </font>
    <font>
      <u/>
      <sz val="12"/>
      <color theme="10"/>
      <name val="Arial"/>
      <family val="2"/>
    </font>
    <font>
      <u/>
      <sz val="12"/>
      <color theme="11"/>
      <name val="Arial"/>
      <family val="2"/>
    </font>
    <font>
      <sz val="8"/>
      <name val="Arial"/>
      <family val="2"/>
    </font>
    <font>
      <sz val="6"/>
      <color theme="0"/>
      <name val="Arial"/>
    </font>
  </fonts>
  <fills count="3">
    <fill>
      <patternFill patternType="none"/>
    </fill>
    <fill>
      <patternFill patternType="gray125"/>
    </fill>
    <fill>
      <patternFill patternType="solid">
        <fgColor rgb="FFF80016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1" fontId="0" fillId="0" borderId="0" xfId="0" applyNumberFormat="1" applyAlignment="1">
      <alignment horizontal="left"/>
    </xf>
    <xf numFmtId="1" fontId="2" fillId="0" borderId="0" xfId="0" applyNumberFormat="1" applyFont="1" applyAlignment="1">
      <alignment horizontal="left"/>
    </xf>
    <xf numFmtId="0" fontId="1" fillId="0" borderId="0" xfId="0" applyFont="1" applyBorder="1"/>
    <xf numFmtId="0" fontId="1" fillId="0" borderId="0" xfId="0" applyFont="1"/>
    <xf numFmtId="164" fontId="1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180"/>
    </xf>
    <xf numFmtId="0" fontId="6" fillId="2" borderId="1" xfId="0" applyFont="1" applyFill="1" applyBorder="1" applyAlignment="1">
      <alignment horizontal="center" vertical="center" textRotation="180"/>
    </xf>
  </cellXfs>
  <cellStyles count="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9"/>
  <sheetViews>
    <sheetView tabSelected="1" topLeftCell="K1" zoomScale="200" zoomScaleNormal="200" zoomScalePageLayoutView="200" workbookViewId="0">
      <selection activeCell="U89" sqref="O1:U89"/>
    </sheetView>
  </sheetViews>
  <sheetFormatPr baseColWidth="10" defaultRowHeight="4" customHeight="1" x14ac:dyDescent="0"/>
  <cols>
    <col min="15" max="17" width="1" style="5" customWidth="1"/>
    <col min="18" max="21" width="1" customWidth="1"/>
  </cols>
  <sheetData>
    <row r="1" spans="1:21" ht="4" customHeight="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7</v>
      </c>
      <c r="J1" t="s">
        <v>239</v>
      </c>
      <c r="K1" t="s">
        <v>9</v>
      </c>
      <c r="L1" t="s">
        <v>10</v>
      </c>
      <c r="M1" t="s">
        <v>11</v>
      </c>
      <c r="N1" t="s">
        <v>12</v>
      </c>
      <c r="O1" s="4" t="s">
        <v>16</v>
      </c>
      <c r="P1" s="5" t="s">
        <v>17</v>
      </c>
      <c r="Q1" s="5" t="s">
        <v>18</v>
      </c>
      <c r="S1" t="s">
        <v>13</v>
      </c>
      <c r="T1" t="s">
        <v>14</v>
      </c>
      <c r="U1" t="s">
        <v>15</v>
      </c>
    </row>
    <row r="2" spans="1:21" ht="4" customHeight="1">
      <c r="A2" t="s">
        <v>19</v>
      </c>
      <c r="B2" t="s">
        <v>20</v>
      </c>
      <c r="C2">
        <v>75340835</v>
      </c>
      <c r="D2">
        <v>75341885</v>
      </c>
      <c r="E2" t="s">
        <v>20</v>
      </c>
      <c r="F2">
        <v>75344260</v>
      </c>
      <c r="G2">
        <v>75345310</v>
      </c>
      <c r="H2">
        <v>63.328947370000002</v>
      </c>
      <c r="I2">
        <v>0.13109478599999999</v>
      </c>
      <c r="J2">
        <f>H2*I2</f>
        <v>8.3020948030754127</v>
      </c>
      <c r="K2">
        <v>-15544</v>
      </c>
      <c r="L2" t="s">
        <v>21</v>
      </c>
      <c r="M2" t="s">
        <v>22</v>
      </c>
      <c r="N2" t="s">
        <v>23</v>
      </c>
      <c r="O2" s="7">
        <v>1</v>
      </c>
      <c r="P2" s="8">
        <v>1</v>
      </c>
      <c r="Q2" s="8">
        <v>1</v>
      </c>
      <c r="R2" s="2"/>
      <c r="S2" s="6">
        <v>4.6550051750000003</v>
      </c>
      <c r="T2" s="6">
        <v>26.19606615</v>
      </c>
      <c r="U2" s="6">
        <v>20.418298459999999</v>
      </c>
    </row>
    <row r="3" spans="1:21" ht="4" customHeight="1">
      <c r="A3" t="s">
        <v>24</v>
      </c>
      <c r="B3" t="s">
        <v>20</v>
      </c>
      <c r="C3">
        <v>135963577</v>
      </c>
      <c r="D3">
        <v>135964257</v>
      </c>
      <c r="E3" t="s">
        <v>20</v>
      </c>
      <c r="F3">
        <v>134067000</v>
      </c>
      <c r="G3">
        <v>134067680</v>
      </c>
      <c r="H3">
        <v>42.40207006</v>
      </c>
      <c r="I3">
        <v>0.18130283799999999</v>
      </c>
      <c r="J3">
        <f t="shared" ref="J3:J66" si="0">H3*I3</f>
        <v>7.6876156389528303</v>
      </c>
      <c r="K3">
        <v>11780</v>
      </c>
      <c r="L3" t="s">
        <v>25</v>
      </c>
      <c r="M3" t="s">
        <v>26</v>
      </c>
      <c r="N3" t="s">
        <v>27</v>
      </c>
      <c r="O3" s="7">
        <v>1</v>
      </c>
      <c r="P3" s="8">
        <v>1</v>
      </c>
      <c r="Q3" s="7">
        <v>0</v>
      </c>
      <c r="R3" s="2"/>
      <c r="S3" s="6">
        <v>5.6596825510000004</v>
      </c>
      <c r="T3" s="6">
        <v>6.096307307</v>
      </c>
      <c r="U3" s="6">
        <v>1.045305382</v>
      </c>
    </row>
    <row r="4" spans="1:21" ht="4" customHeight="1">
      <c r="A4" t="s">
        <v>28</v>
      </c>
      <c r="B4" t="s">
        <v>20</v>
      </c>
      <c r="C4">
        <v>138124604</v>
      </c>
      <c r="D4">
        <v>138125708</v>
      </c>
      <c r="E4" t="s">
        <v>20</v>
      </c>
      <c r="F4">
        <v>136228027</v>
      </c>
      <c r="G4">
        <v>136229131</v>
      </c>
      <c r="H4">
        <v>29.73997494</v>
      </c>
      <c r="I4">
        <v>0.15878961599999999</v>
      </c>
      <c r="J4">
        <f t="shared" si="0"/>
        <v>4.7223992005722231</v>
      </c>
      <c r="K4">
        <v>917</v>
      </c>
      <c r="L4" t="s">
        <v>29</v>
      </c>
      <c r="M4" t="s">
        <v>30</v>
      </c>
      <c r="N4" t="s">
        <v>31</v>
      </c>
      <c r="O4" s="7">
        <v>1</v>
      </c>
      <c r="P4" s="8">
        <v>1</v>
      </c>
      <c r="Q4" s="8">
        <v>1</v>
      </c>
      <c r="R4" s="2"/>
      <c r="S4" s="6">
        <v>6.6308706820000003</v>
      </c>
      <c r="T4" s="6">
        <v>12.38378801</v>
      </c>
      <c r="U4" s="6">
        <v>6.1324582410000001</v>
      </c>
    </row>
    <row r="5" spans="1:21" ht="4" customHeight="1">
      <c r="A5" t="s">
        <v>32</v>
      </c>
      <c r="B5" t="s">
        <v>33</v>
      </c>
      <c r="C5">
        <v>126408490</v>
      </c>
      <c r="D5">
        <v>126409281</v>
      </c>
      <c r="E5" t="s">
        <v>33</v>
      </c>
      <c r="F5">
        <v>123884590</v>
      </c>
      <c r="G5">
        <v>123885381</v>
      </c>
      <c r="H5">
        <v>23.18331504</v>
      </c>
      <c r="I5" t="s">
        <v>34</v>
      </c>
      <c r="J5">
        <v>0</v>
      </c>
      <c r="K5">
        <v>9751</v>
      </c>
      <c r="L5" t="s">
        <v>35</v>
      </c>
      <c r="M5" t="s">
        <v>36</v>
      </c>
      <c r="N5" t="s">
        <v>37</v>
      </c>
      <c r="O5" s="7">
        <v>1</v>
      </c>
      <c r="P5" s="8">
        <v>1</v>
      </c>
      <c r="Q5" s="8">
        <v>1</v>
      </c>
      <c r="R5" s="2"/>
      <c r="S5" s="6">
        <v>3.2819460949999999</v>
      </c>
      <c r="T5" s="6">
        <v>6.9565876060000003</v>
      </c>
      <c r="U5" s="6">
        <v>5.7143360879999996</v>
      </c>
    </row>
    <row r="6" spans="1:21" ht="4" customHeight="1">
      <c r="A6" t="s">
        <v>38</v>
      </c>
      <c r="B6" t="s">
        <v>39</v>
      </c>
      <c r="C6">
        <v>53608066</v>
      </c>
      <c r="D6">
        <v>53609429</v>
      </c>
      <c r="E6" t="s">
        <v>39</v>
      </c>
      <c r="F6">
        <v>46352696</v>
      </c>
      <c r="G6">
        <v>46354059</v>
      </c>
      <c r="H6">
        <v>22</v>
      </c>
      <c r="I6">
        <v>7.1770666999999996E-2</v>
      </c>
      <c r="J6">
        <f t="shared" si="0"/>
        <v>1.578954674</v>
      </c>
      <c r="K6">
        <v>3473</v>
      </c>
      <c r="L6" t="s">
        <v>40</v>
      </c>
      <c r="M6" t="s">
        <v>41</v>
      </c>
      <c r="N6" t="s">
        <v>42</v>
      </c>
      <c r="O6" s="7">
        <v>1</v>
      </c>
      <c r="P6" s="8">
        <v>1</v>
      </c>
      <c r="Q6" s="8">
        <v>1</v>
      </c>
      <c r="R6" s="2"/>
      <c r="S6" s="6">
        <v>16.979047649999998</v>
      </c>
      <c r="T6" s="6">
        <v>21.071556959999999</v>
      </c>
      <c r="U6" s="6">
        <v>30.348699589999999</v>
      </c>
    </row>
    <row r="7" spans="1:21" ht="4" customHeight="1">
      <c r="A7" t="s">
        <v>43</v>
      </c>
      <c r="B7" t="s">
        <v>44</v>
      </c>
      <c r="C7">
        <v>163241050</v>
      </c>
      <c r="D7">
        <v>163241520</v>
      </c>
      <c r="E7" t="s">
        <v>44</v>
      </c>
      <c r="F7">
        <v>166803118</v>
      </c>
      <c r="G7">
        <v>166803588</v>
      </c>
      <c r="H7">
        <v>20.75438596</v>
      </c>
      <c r="I7">
        <v>0.13457671500000001</v>
      </c>
      <c r="J7">
        <f t="shared" si="0"/>
        <v>2.7930570843389217</v>
      </c>
      <c r="K7">
        <v>-50858</v>
      </c>
      <c r="L7" t="s">
        <v>45</v>
      </c>
      <c r="M7" t="s">
        <v>46</v>
      </c>
      <c r="N7" t="s">
        <v>47</v>
      </c>
      <c r="O7" s="7">
        <v>1</v>
      </c>
      <c r="P7" s="8">
        <v>1</v>
      </c>
      <c r="Q7" s="8">
        <v>1</v>
      </c>
      <c r="R7" s="2"/>
      <c r="S7" s="6">
        <v>19.4237626</v>
      </c>
      <c r="T7" s="6">
        <v>14.24772866</v>
      </c>
      <c r="U7" s="6">
        <v>1.254366458</v>
      </c>
    </row>
    <row r="8" spans="1:21" ht="4" customHeight="1">
      <c r="A8" t="s">
        <v>48</v>
      </c>
      <c r="B8" t="s">
        <v>49</v>
      </c>
      <c r="C8">
        <v>72166020</v>
      </c>
      <c r="D8">
        <v>72168860</v>
      </c>
      <c r="E8" t="s">
        <v>49</v>
      </c>
      <c r="F8">
        <v>72216026</v>
      </c>
      <c r="G8">
        <v>72218866</v>
      </c>
      <c r="H8">
        <v>17.958020049999998</v>
      </c>
      <c r="I8">
        <v>0.22961980500000001</v>
      </c>
      <c r="J8">
        <f t="shared" si="0"/>
        <v>4.1235170620670898</v>
      </c>
      <c r="K8">
        <v>18131</v>
      </c>
      <c r="L8" t="s">
        <v>50</v>
      </c>
      <c r="M8" t="s">
        <v>51</v>
      </c>
      <c r="N8" t="s">
        <v>52</v>
      </c>
      <c r="O8" s="7">
        <v>1</v>
      </c>
      <c r="P8" s="8">
        <v>1</v>
      </c>
      <c r="Q8" s="8">
        <v>1</v>
      </c>
      <c r="R8" s="2"/>
      <c r="S8" s="6">
        <v>19.222827129999999</v>
      </c>
      <c r="T8" s="6">
        <v>34.140382989999999</v>
      </c>
      <c r="U8" s="6">
        <v>10.55758436</v>
      </c>
    </row>
    <row r="9" spans="1:21" ht="4" customHeight="1">
      <c r="A9" t="s">
        <v>53</v>
      </c>
      <c r="B9" t="s">
        <v>20</v>
      </c>
      <c r="C9">
        <v>136091668</v>
      </c>
      <c r="D9">
        <v>136093450</v>
      </c>
      <c r="E9" t="s">
        <v>20</v>
      </c>
      <c r="F9">
        <v>134195091</v>
      </c>
      <c r="G9">
        <v>134196873</v>
      </c>
      <c r="H9">
        <v>17.351910830000001</v>
      </c>
      <c r="I9">
        <v>7.4558657E-2</v>
      </c>
      <c r="J9">
        <f t="shared" si="0"/>
        <v>1.2937351678685554</v>
      </c>
      <c r="K9">
        <v>2525</v>
      </c>
      <c r="L9" t="s">
        <v>54</v>
      </c>
      <c r="M9" t="s">
        <v>55</v>
      </c>
      <c r="N9" t="s">
        <v>56</v>
      </c>
      <c r="O9" s="7">
        <v>1</v>
      </c>
      <c r="P9" s="8">
        <v>1</v>
      </c>
      <c r="Q9" s="8">
        <v>1</v>
      </c>
      <c r="R9" s="2"/>
      <c r="S9" s="6">
        <v>44.9760572</v>
      </c>
      <c r="T9" s="6">
        <v>34.883835099999999</v>
      </c>
      <c r="U9" s="6">
        <v>26.481069680000001</v>
      </c>
    </row>
    <row r="10" spans="1:21" ht="4" customHeight="1">
      <c r="A10" t="s">
        <v>57</v>
      </c>
      <c r="B10" t="s">
        <v>44</v>
      </c>
      <c r="C10">
        <v>163243340</v>
      </c>
      <c r="D10">
        <v>163243857</v>
      </c>
      <c r="E10" t="s">
        <v>44</v>
      </c>
      <c r="F10">
        <v>166805408</v>
      </c>
      <c r="G10">
        <v>166805925</v>
      </c>
      <c r="H10">
        <v>15.19862155</v>
      </c>
      <c r="I10">
        <v>0.18132403899999999</v>
      </c>
      <c r="J10">
        <f t="shared" si="0"/>
        <v>2.7558754466784405</v>
      </c>
      <c r="K10">
        <v>-48545</v>
      </c>
      <c r="L10" t="s">
        <v>45</v>
      </c>
      <c r="M10" t="s">
        <v>46</v>
      </c>
      <c r="N10" t="s">
        <v>47</v>
      </c>
      <c r="O10" s="7">
        <v>1</v>
      </c>
      <c r="P10" s="8">
        <v>1</v>
      </c>
      <c r="Q10" s="8">
        <v>1</v>
      </c>
      <c r="R10" s="2"/>
      <c r="S10" s="6">
        <v>12.9268489</v>
      </c>
      <c r="T10" s="6">
        <v>10.870331930000001</v>
      </c>
      <c r="U10" s="6">
        <v>2.090610764</v>
      </c>
    </row>
    <row r="11" spans="1:21" ht="4" customHeight="1">
      <c r="A11" t="s">
        <v>58</v>
      </c>
      <c r="B11" t="s">
        <v>20</v>
      </c>
      <c r="C11">
        <v>135967842</v>
      </c>
      <c r="D11">
        <v>135970266</v>
      </c>
      <c r="E11" t="s">
        <v>20</v>
      </c>
      <c r="F11">
        <v>134071265</v>
      </c>
      <c r="G11">
        <v>134073689</v>
      </c>
      <c r="H11">
        <v>13.576433120000001</v>
      </c>
      <c r="I11">
        <v>0.25830662399999998</v>
      </c>
      <c r="J11">
        <f t="shared" si="0"/>
        <v>3.506882605188987</v>
      </c>
      <c r="K11">
        <v>6643</v>
      </c>
      <c r="L11" t="s">
        <v>25</v>
      </c>
      <c r="M11" t="s">
        <v>26</v>
      </c>
      <c r="N11" t="s">
        <v>27</v>
      </c>
      <c r="O11" s="7">
        <v>1</v>
      </c>
      <c r="P11" s="8">
        <v>1</v>
      </c>
      <c r="Q11" s="8">
        <v>1</v>
      </c>
      <c r="R11" s="2"/>
      <c r="S11" s="6">
        <v>17.849768050000002</v>
      </c>
      <c r="T11" s="6">
        <v>19.41472083</v>
      </c>
      <c r="U11" s="6">
        <v>17.770191489999998</v>
      </c>
    </row>
    <row r="12" spans="1:21" ht="4" customHeight="1">
      <c r="A12" t="s">
        <v>59</v>
      </c>
      <c r="B12" t="s">
        <v>20</v>
      </c>
      <c r="C12">
        <v>137431554</v>
      </c>
      <c r="D12">
        <v>137432762</v>
      </c>
      <c r="E12" t="s">
        <v>20</v>
      </c>
      <c r="F12">
        <v>135534977</v>
      </c>
      <c r="G12">
        <v>135536185</v>
      </c>
      <c r="H12">
        <v>13.44548872</v>
      </c>
      <c r="I12">
        <v>0.130255176</v>
      </c>
      <c r="J12">
        <f t="shared" si="0"/>
        <v>1.7513444996296148</v>
      </c>
      <c r="K12">
        <v>10243</v>
      </c>
      <c r="L12" t="s">
        <v>60</v>
      </c>
      <c r="M12" t="s">
        <v>61</v>
      </c>
      <c r="N12" t="s">
        <v>62</v>
      </c>
      <c r="O12" s="7">
        <v>1</v>
      </c>
      <c r="P12" s="8">
        <v>1</v>
      </c>
      <c r="Q12" s="8">
        <v>1</v>
      </c>
      <c r="R12" s="2"/>
      <c r="S12" s="6">
        <v>10.080263009999999</v>
      </c>
      <c r="T12" s="6">
        <v>11.380127659999999</v>
      </c>
      <c r="U12" s="6">
        <v>21.18485574</v>
      </c>
    </row>
    <row r="13" spans="1:21" ht="4" customHeight="1">
      <c r="A13" t="s">
        <v>63</v>
      </c>
      <c r="B13" t="s">
        <v>20</v>
      </c>
      <c r="C13">
        <v>137564679</v>
      </c>
      <c r="D13">
        <v>137565535</v>
      </c>
      <c r="E13" t="s">
        <v>20</v>
      </c>
      <c r="F13">
        <v>135668102</v>
      </c>
      <c r="G13">
        <v>135668958</v>
      </c>
      <c r="H13">
        <v>11.41290727</v>
      </c>
      <c r="I13">
        <v>0.16269829499999999</v>
      </c>
      <c r="J13">
        <f t="shared" si="0"/>
        <v>1.8568605538221046</v>
      </c>
      <c r="K13">
        <v>19575</v>
      </c>
      <c r="L13" t="s">
        <v>64</v>
      </c>
      <c r="M13" t="s">
        <v>65</v>
      </c>
      <c r="N13" t="s">
        <v>66</v>
      </c>
      <c r="O13" s="7">
        <v>1</v>
      </c>
      <c r="P13" s="8">
        <v>1</v>
      </c>
      <c r="Q13" s="8">
        <v>1</v>
      </c>
      <c r="R13" s="2"/>
      <c r="S13" s="6">
        <v>2.8800751450000002</v>
      </c>
      <c r="T13" s="6">
        <v>6.5689304340000003</v>
      </c>
      <c r="U13" s="6">
        <v>6.0279277029999996</v>
      </c>
    </row>
    <row r="14" spans="1:21" ht="4" customHeight="1">
      <c r="A14" t="s">
        <v>67</v>
      </c>
      <c r="B14" t="s">
        <v>20</v>
      </c>
      <c r="C14">
        <v>137667101</v>
      </c>
      <c r="D14">
        <v>137668342</v>
      </c>
      <c r="E14" t="s">
        <v>20</v>
      </c>
      <c r="F14">
        <v>135770524</v>
      </c>
      <c r="G14">
        <v>135771765</v>
      </c>
      <c r="H14">
        <v>10.72431078</v>
      </c>
      <c r="I14">
        <v>0.12071960800000001</v>
      </c>
      <c r="J14">
        <f t="shared" si="0"/>
        <v>1.2946345934317742</v>
      </c>
      <c r="K14">
        <v>4010</v>
      </c>
      <c r="L14" t="s">
        <v>68</v>
      </c>
      <c r="M14" t="s">
        <v>69</v>
      </c>
      <c r="N14" t="s">
        <v>70</v>
      </c>
      <c r="O14" s="7">
        <v>1</v>
      </c>
      <c r="P14" s="8">
        <v>1</v>
      </c>
      <c r="Q14" s="8">
        <v>1</v>
      </c>
      <c r="R14" s="2"/>
      <c r="S14" s="6">
        <v>7.6020588120000001</v>
      </c>
      <c r="T14" s="6">
        <v>17.91188549</v>
      </c>
      <c r="U14" s="6">
        <v>19.61689767</v>
      </c>
    </row>
    <row r="15" spans="1:21" ht="4" customHeight="1">
      <c r="A15" t="s">
        <v>71</v>
      </c>
      <c r="B15" t="s">
        <v>20</v>
      </c>
      <c r="C15">
        <v>136140796</v>
      </c>
      <c r="D15">
        <v>136142355</v>
      </c>
      <c r="E15" t="s">
        <v>20</v>
      </c>
      <c r="F15">
        <v>134244219</v>
      </c>
      <c r="G15">
        <v>134245778</v>
      </c>
      <c r="H15">
        <v>10.71177945</v>
      </c>
      <c r="I15">
        <v>0.35265874699999999</v>
      </c>
      <c r="J15">
        <f t="shared" si="0"/>
        <v>3.7776027189773491</v>
      </c>
      <c r="K15">
        <v>9567</v>
      </c>
      <c r="L15" t="s">
        <v>72</v>
      </c>
      <c r="M15" t="s">
        <v>73</v>
      </c>
      <c r="N15" t="s">
        <v>74</v>
      </c>
      <c r="O15" s="7">
        <v>1</v>
      </c>
      <c r="P15" s="8">
        <v>1</v>
      </c>
      <c r="Q15" s="8">
        <v>1</v>
      </c>
      <c r="R15" s="2"/>
      <c r="S15" s="6">
        <v>64.232373569999993</v>
      </c>
      <c r="T15" s="6">
        <v>37.666470150000002</v>
      </c>
      <c r="U15" s="6">
        <v>19.68658469</v>
      </c>
    </row>
    <row r="16" spans="1:21" ht="4" customHeight="1">
      <c r="A16" t="s">
        <v>75</v>
      </c>
      <c r="B16" t="s">
        <v>49</v>
      </c>
      <c r="C16">
        <v>72209175</v>
      </c>
      <c r="D16">
        <v>72210511</v>
      </c>
      <c r="E16" t="s">
        <v>49</v>
      </c>
      <c r="F16">
        <v>72259181</v>
      </c>
      <c r="G16">
        <v>72260517</v>
      </c>
      <c r="H16">
        <v>9.5275689220000004</v>
      </c>
      <c r="I16">
        <v>0.20097364100000001</v>
      </c>
      <c r="J16">
        <f t="shared" si="0"/>
        <v>1.9147902161327852</v>
      </c>
      <c r="K16">
        <v>24272</v>
      </c>
      <c r="L16" t="s">
        <v>50</v>
      </c>
      <c r="M16" t="s">
        <v>51</v>
      </c>
      <c r="N16" t="s">
        <v>52</v>
      </c>
      <c r="O16" s="7">
        <v>1</v>
      </c>
      <c r="P16" s="8">
        <v>1</v>
      </c>
      <c r="Q16" s="8">
        <v>1</v>
      </c>
      <c r="R16" s="2"/>
      <c r="S16" s="6">
        <v>8.1378867459999995</v>
      </c>
      <c r="T16" s="6">
        <v>4.3438844750000003</v>
      </c>
      <c r="U16" s="6">
        <v>2.5435764289999998</v>
      </c>
    </row>
    <row r="17" spans="1:21" ht="4" customHeight="1">
      <c r="A17" t="s">
        <v>76</v>
      </c>
      <c r="B17" t="s">
        <v>49</v>
      </c>
      <c r="C17">
        <v>128208982</v>
      </c>
      <c r="D17">
        <v>128209847</v>
      </c>
      <c r="E17" t="s">
        <v>49</v>
      </c>
      <c r="F17">
        <v>128258964</v>
      </c>
      <c r="G17">
        <v>128259829</v>
      </c>
      <c r="H17">
        <v>9.3040614710000007</v>
      </c>
      <c r="I17" t="s">
        <v>34</v>
      </c>
      <c r="J17">
        <v>0</v>
      </c>
      <c r="K17">
        <v>16181</v>
      </c>
      <c r="L17" t="s">
        <v>77</v>
      </c>
      <c r="M17" t="s">
        <v>78</v>
      </c>
      <c r="N17" t="s">
        <v>79</v>
      </c>
      <c r="O17" s="7">
        <v>1</v>
      </c>
      <c r="P17" s="8">
        <v>1</v>
      </c>
      <c r="Q17" s="8">
        <v>1</v>
      </c>
      <c r="R17" s="2"/>
      <c r="S17" s="6">
        <v>18.017214280000001</v>
      </c>
      <c r="T17" s="6">
        <v>11.4119899</v>
      </c>
      <c r="U17" s="6">
        <v>5.470431499</v>
      </c>
    </row>
    <row r="18" spans="1:21" ht="4" customHeight="1">
      <c r="A18" t="s">
        <v>80</v>
      </c>
      <c r="B18" t="s">
        <v>20</v>
      </c>
      <c r="C18">
        <v>136056733</v>
      </c>
      <c r="D18">
        <v>136057530</v>
      </c>
      <c r="E18" t="s">
        <v>20</v>
      </c>
      <c r="F18">
        <v>134160156</v>
      </c>
      <c r="G18">
        <v>134160953</v>
      </c>
      <c r="H18">
        <v>9.2826433119999994</v>
      </c>
      <c r="I18">
        <v>0.141905318</v>
      </c>
      <c r="J18">
        <f t="shared" si="0"/>
        <v>1.3172564510699332</v>
      </c>
      <c r="K18">
        <v>-21622</v>
      </c>
      <c r="L18" t="s">
        <v>81</v>
      </c>
      <c r="M18" t="s">
        <v>82</v>
      </c>
      <c r="N18" t="s">
        <v>83</v>
      </c>
      <c r="O18" s="7">
        <v>1</v>
      </c>
      <c r="P18" s="8">
        <v>1</v>
      </c>
      <c r="Q18" s="8">
        <v>1</v>
      </c>
      <c r="R18" s="2"/>
      <c r="S18" s="6">
        <v>13.362209099999999</v>
      </c>
      <c r="T18" s="6">
        <v>11.778405579999999</v>
      </c>
      <c r="U18" s="6">
        <v>6.3763628299999997</v>
      </c>
    </row>
    <row r="19" spans="1:21" ht="4" customHeight="1">
      <c r="A19" t="s">
        <v>84</v>
      </c>
      <c r="B19" t="s">
        <v>20</v>
      </c>
      <c r="C19">
        <v>137594505</v>
      </c>
      <c r="D19">
        <v>137595579</v>
      </c>
      <c r="E19" t="s">
        <v>20</v>
      </c>
      <c r="F19">
        <v>135697928</v>
      </c>
      <c r="G19">
        <v>135699002</v>
      </c>
      <c r="H19">
        <v>8.4555137840000008</v>
      </c>
      <c r="I19">
        <v>0.14276285</v>
      </c>
      <c r="J19">
        <f t="shared" si="0"/>
        <v>1.2071332460181246</v>
      </c>
      <c r="K19">
        <v>10360</v>
      </c>
      <c r="L19" t="s">
        <v>64</v>
      </c>
      <c r="M19" t="s">
        <v>65</v>
      </c>
      <c r="N19" t="s">
        <v>66</v>
      </c>
      <c r="O19" s="7">
        <v>1</v>
      </c>
      <c r="P19" s="8">
        <v>1</v>
      </c>
      <c r="Q19" s="8">
        <v>1</v>
      </c>
      <c r="R19" s="2"/>
      <c r="S19" s="6">
        <v>6.7648276650000003</v>
      </c>
      <c r="T19" s="6">
        <v>9.1232194710000005</v>
      </c>
      <c r="U19" s="6">
        <v>9.6516530270000001</v>
      </c>
    </row>
    <row r="20" spans="1:21" ht="4" customHeight="1">
      <c r="A20" t="s">
        <v>85</v>
      </c>
      <c r="B20" t="s">
        <v>20</v>
      </c>
      <c r="C20">
        <v>137690757</v>
      </c>
      <c r="D20">
        <v>137692357</v>
      </c>
      <c r="E20" t="s">
        <v>20</v>
      </c>
      <c r="F20">
        <v>135794180</v>
      </c>
      <c r="G20">
        <v>135795780</v>
      </c>
      <c r="H20">
        <v>8.0162907269999994</v>
      </c>
      <c r="I20">
        <v>0.100742365</v>
      </c>
      <c r="J20">
        <f t="shared" si="0"/>
        <v>0.80758008636554934</v>
      </c>
      <c r="K20">
        <v>-4422</v>
      </c>
      <c r="L20" t="s">
        <v>86</v>
      </c>
      <c r="M20" t="s">
        <v>87</v>
      </c>
      <c r="N20" t="s">
        <v>88</v>
      </c>
      <c r="O20" s="7">
        <v>1</v>
      </c>
      <c r="P20" s="8">
        <v>1</v>
      </c>
      <c r="Q20" s="8">
        <v>1</v>
      </c>
      <c r="R20" s="2"/>
      <c r="S20" s="6">
        <v>17.983725029999999</v>
      </c>
      <c r="T20" s="6">
        <v>18.496026440000001</v>
      </c>
      <c r="U20" s="6">
        <v>22.021100050000001</v>
      </c>
    </row>
    <row r="21" spans="1:21" ht="4" customHeight="1">
      <c r="A21" t="s">
        <v>89</v>
      </c>
      <c r="B21" t="s">
        <v>20</v>
      </c>
      <c r="C21">
        <v>136179674</v>
      </c>
      <c r="D21">
        <v>136180348</v>
      </c>
      <c r="E21" t="s">
        <v>20</v>
      </c>
      <c r="F21">
        <v>134283097</v>
      </c>
      <c r="G21">
        <v>134283771</v>
      </c>
      <c r="H21">
        <v>7.0064635270000002</v>
      </c>
      <c r="I21">
        <v>0.39844478900000002</v>
      </c>
      <c r="J21">
        <f t="shared" si="0"/>
        <v>2.7916888816517109</v>
      </c>
      <c r="K21">
        <v>2443</v>
      </c>
      <c r="L21" t="s">
        <v>90</v>
      </c>
      <c r="M21" t="s">
        <v>91</v>
      </c>
      <c r="N21" t="s">
        <v>92</v>
      </c>
      <c r="O21" s="7">
        <v>1</v>
      </c>
      <c r="P21" s="8">
        <v>1</v>
      </c>
      <c r="Q21" s="8">
        <v>1</v>
      </c>
      <c r="R21" s="2"/>
      <c r="S21" s="6">
        <v>5.6931717969999998</v>
      </c>
      <c r="T21" s="6">
        <v>7.6416256220000003</v>
      </c>
      <c r="U21" s="6">
        <v>10.55758436</v>
      </c>
    </row>
    <row r="22" spans="1:21" ht="4" customHeight="1">
      <c r="A22" t="s">
        <v>93</v>
      </c>
      <c r="B22" t="s">
        <v>39</v>
      </c>
      <c r="C22">
        <v>53596707</v>
      </c>
      <c r="D22">
        <v>53597309</v>
      </c>
      <c r="E22" t="s">
        <v>39</v>
      </c>
      <c r="F22">
        <v>46341337</v>
      </c>
      <c r="G22">
        <v>46341939</v>
      </c>
      <c r="H22">
        <v>6.4044321330000002</v>
      </c>
      <c r="I22">
        <v>0.22081736099999999</v>
      </c>
      <c r="J22">
        <f t="shared" si="0"/>
        <v>1.414209802312661</v>
      </c>
      <c r="K22">
        <v>-8266</v>
      </c>
      <c r="L22" t="s">
        <v>40</v>
      </c>
      <c r="M22" t="s">
        <v>41</v>
      </c>
      <c r="N22" t="s">
        <v>42</v>
      </c>
      <c r="O22" s="7">
        <v>1</v>
      </c>
      <c r="P22" s="8">
        <v>1</v>
      </c>
      <c r="Q22" s="8">
        <v>1</v>
      </c>
      <c r="R22" s="2"/>
      <c r="S22" s="6">
        <v>6.5638921899999998</v>
      </c>
      <c r="T22" s="6">
        <v>24.0081928</v>
      </c>
      <c r="U22" s="6">
        <v>8.6411911579999998</v>
      </c>
    </row>
    <row r="23" spans="1:21" ht="4" customHeight="1">
      <c r="A23" t="s">
        <v>94</v>
      </c>
      <c r="B23" t="s">
        <v>20</v>
      </c>
      <c r="C23">
        <v>136090466</v>
      </c>
      <c r="D23">
        <v>136091199</v>
      </c>
      <c r="E23" t="s">
        <v>20</v>
      </c>
      <c r="F23">
        <v>134193889</v>
      </c>
      <c r="G23">
        <v>134194622</v>
      </c>
      <c r="H23">
        <v>5.8917197449999996</v>
      </c>
      <c r="I23">
        <v>0.22813399400000001</v>
      </c>
      <c r="J23">
        <f t="shared" si="0"/>
        <v>1.3441015569555115</v>
      </c>
      <c r="K23">
        <v>798</v>
      </c>
      <c r="L23" t="s">
        <v>54</v>
      </c>
      <c r="M23" t="s">
        <v>55</v>
      </c>
      <c r="N23" t="s">
        <v>56</v>
      </c>
      <c r="O23" s="7">
        <v>1</v>
      </c>
      <c r="P23" s="8">
        <v>1</v>
      </c>
      <c r="Q23" s="8">
        <v>1</v>
      </c>
      <c r="R23" s="2"/>
      <c r="S23" s="6">
        <v>2.612161178</v>
      </c>
      <c r="T23" s="6">
        <v>6.8078971839999998</v>
      </c>
      <c r="U23" s="6">
        <v>20.836420610000001</v>
      </c>
    </row>
    <row r="24" spans="1:21" ht="4" customHeight="1">
      <c r="A24" t="s">
        <v>95</v>
      </c>
      <c r="B24" t="s">
        <v>20</v>
      </c>
      <c r="C24">
        <v>135995567</v>
      </c>
      <c r="D24">
        <v>135996929</v>
      </c>
      <c r="E24" t="s">
        <v>20</v>
      </c>
      <c r="F24">
        <v>134098990</v>
      </c>
      <c r="G24">
        <v>134100352</v>
      </c>
      <c r="H24">
        <v>5.8659147870000004</v>
      </c>
      <c r="I24">
        <v>0.184017867</v>
      </c>
      <c r="J24">
        <f t="shared" si="0"/>
        <v>1.0794331271074995</v>
      </c>
      <c r="K24">
        <v>512</v>
      </c>
      <c r="L24" t="s">
        <v>96</v>
      </c>
      <c r="M24" t="s">
        <v>97</v>
      </c>
      <c r="N24" t="s">
        <v>98</v>
      </c>
      <c r="O24" s="7">
        <v>1</v>
      </c>
      <c r="P24" s="8">
        <v>1</v>
      </c>
      <c r="Q24" s="8">
        <v>1</v>
      </c>
      <c r="R24" s="2"/>
      <c r="S24" s="6">
        <v>7.3006555989999997</v>
      </c>
      <c r="T24" s="6">
        <v>24.098469130000002</v>
      </c>
      <c r="U24" s="6">
        <v>23.798119199999999</v>
      </c>
    </row>
    <row r="25" spans="1:21" ht="4" customHeight="1">
      <c r="A25" t="s">
        <v>99</v>
      </c>
      <c r="B25" t="s">
        <v>20</v>
      </c>
      <c r="C25">
        <v>75389550</v>
      </c>
      <c r="D25">
        <v>75390529</v>
      </c>
      <c r="E25" t="s">
        <v>20</v>
      </c>
      <c r="F25">
        <v>75392975</v>
      </c>
      <c r="G25">
        <v>75393954</v>
      </c>
      <c r="H25">
        <v>5.582646896</v>
      </c>
      <c r="I25">
        <v>6.4398661999999995E-2</v>
      </c>
      <c r="J25">
        <f t="shared" si="0"/>
        <v>0.35951499052085312</v>
      </c>
      <c r="K25">
        <v>2899</v>
      </c>
      <c r="L25" t="s">
        <v>100</v>
      </c>
      <c r="M25" t="s">
        <v>101</v>
      </c>
      <c r="N25" t="s">
        <v>102</v>
      </c>
      <c r="O25" s="7">
        <v>1</v>
      </c>
      <c r="P25" s="8">
        <v>1</v>
      </c>
      <c r="Q25" s="8">
        <v>1</v>
      </c>
      <c r="R25" s="2"/>
      <c r="S25" s="6">
        <v>4.487558946</v>
      </c>
      <c r="T25" s="6">
        <v>7.8805923719999997</v>
      </c>
      <c r="U25" s="6">
        <v>13.55412645</v>
      </c>
    </row>
    <row r="26" spans="1:21" ht="4" customHeight="1">
      <c r="A26" t="s">
        <v>103</v>
      </c>
      <c r="B26" t="s">
        <v>20</v>
      </c>
      <c r="C26">
        <v>136216990</v>
      </c>
      <c r="D26">
        <v>136218010</v>
      </c>
      <c r="E26" t="s">
        <v>20</v>
      </c>
      <c r="F26">
        <v>134320413</v>
      </c>
      <c r="G26">
        <v>134321433</v>
      </c>
      <c r="H26">
        <v>5.3370267770000002</v>
      </c>
      <c r="I26">
        <v>8.9604129000000005E-2</v>
      </c>
      <c r="J26">
        <f t="shared" si="0"/>
        <v>0.47821963580276228</v>
      </c>
      <c r="K26">
        <v>6343</v>
      </c>
      <c r="L26" t="s">
        <v>104</v>
      </c>
      <c r="M26" t="s">
        <v>105</v>
      </c>
      <c r="N26" t="s">
        <v>106</v>
      </c>
      <c r="O26" s="7">
        <v>1</v>
      </c>
      <c r="P26" s="8">
        <v>1</v>
      </c>
      <c r="Q26" s="8">
        <v>1</v>
      </c>
      <c r="R26" s="2"/>
      <c r="S26" s="6">
        <v>23.275025880000001</v>
      </c>
      <c r="T26" s="6">
        <v>14.58759248</v>
      </c>
      <c r="U26" s="6">
        <v>6.5505803939999998</v>
      </c>
    </row>
    <row r="27" spans="1:21" ht="4" customHeight="1">
      <c r="A27" t="s">
        <v>107</v>
      </c>
      <c r="B27" t="s">
        <v>20</v>
      </c>
      <c r="C27">
        <v>135967842</v>
      </c>
      <c r="D27">
        <v>135968618</v>
      </c>
      <c r="E27" t="s">
        <v>20</v>
      </c>
      <c r="F27">
        <v>134071265</v>
      </c>
      <c r="G27">
        <v>134072041</v>
      </c>
      <c r="H27">
        <v>5.3184713380000002</v>
      </c>
      <c r="I27">
        <v>0.40429668400000002</v>
      </c>
      <c r="J27">
        <f t="shared" si="0"/>
        <v>2.1502403259024434</v>
      </c>
      <c r="K27">
        <v>7467</v>
      </c>
      <c r="L27" t="s">
        <v>25</v>
      </c>
      <c r="M27" t="s">
        <v>26</v>
      </c>
      <c r="N27" t="s">
        <v>27</v>
      </c>
      <c r="O27" s="7">
        <v>1</v>
      </c>
      <c r="P27" s="8">
        <v>1</v>
      </c>
      <c r="Q27" s="8">
        <v>1</v>
      </c>
      <c r="R27" s="2"/>
      <c r="S27" s="6">
        <v>15.10364989</v>
      </c>
      <c r="T27" s="6">
        <v>14.86904221</v>
      </c>
      <c r="U27" s="6">
        <v>7.1777636229999997</v>
      </c>
    </row>
    <row r="28" spans="1:21" ht="4" customHeight="1">
      <c r="A28" t="s">
        <v>108</v>
      </c>
      <c r="B28" t="s">
        <v>109</v>
      </c>
      <c r="C28">
        <v>135732862</v>
      </c>
      <c r="D28">
        <v>135734461</v>
      </c>
      <c r="E28" t="s">
        <v>109</v>
      </c>
      <c r="F28">
        <v>136176947</v>
      </c>
      <c r="G28">
        <v>136178546</v>
      </c>
      <c r="H28">
        <v>4.7030075189999998</v>
      </c>
      <c r="I28">
        <v>0.22478753500000001</v>
      </c>
      <c r="J28">
        <f t="shared" si="0"/>
        <v>1.0571774672824756</v>
      </c>
      <c r="K28">
        <v>-3037</v>
      </c>
      <c r="L28" t="s">
        <v>110</v>
      </c>
      <c r="M28" t="s">
        <v>111</v>
      </c>
      <c r="N28" t="s">
        <v>112</v>
      </c>
      <c r="O28" s="7">
        <v>1</v>
      </c>
      <c r="P28" s="8">
        <v>1</v>
      </c>
      <c r="Q28" s="8">
        <v>1</v>
      </c>
      <c r="R28" s="2"/>
      <c r="S28" s="6">
        <v>31.34593413</v>
      </c>
      <c r="T28" s="6">
        <v>52.354959700000002</v>
      </c>
      <c r="U28" s="6">
        <v>18.501905260000001</v>
      </c>
    </row>
    <row r="29" spans="1:21" ht="4" customHeight="1">
      <c r="A29" t="s">
        <v>113</v>
      </c>
      <c r="B29" t="s">
        <v>20</v>
      </c>
      <c r="C29">
        <v>137362947</v>
      </c>
      <c r="D29">
        <v>137364259</v>
      </c>
      <c r="E29" t="s">
        <v>20</v>
      </c>
      <c r="F29">
        <v>135466370</v>
      </c>
      <c r="G29">
        <v>135467682</v>
      </c>
      <c r="H29">
        <v>4.6785714289999998</v>
      </c>
      <c r="I29">
        <v>0.296098737</v>
      </c>
      <c r="J29">
        <f t="shared" si="0"/>
        <v>1.385319091091185</v>
      </c>
      <c r="K29">
        <v>647</v>
      </c>
      <c r="L29" t="s">
        <v>114</v>
      </c>
      <c r="M29" t="s">
        <v>65</v>
      </c>
      <c r="N29" t="s">
        <v>115</v>
      </c>
      <c r="O29" s="7">
        <v>1</v>
      </c>
      <c r="P29" s="8">
        <v>1</v>
      </c>
      <c r="Q29" s="8">
        <v>1</v>
      </c>
      <c r="R29" s="2"/>
      <c r="S29" s="6">
        <v>3.3824138330000002</v>
      </c>
      <c r="T29" s="6">
        <v>10.54108885</v>
      </c>
      <c r="U29" s="6">
        <v>17.212695289999999</v>
      </c>
    </row>
    <row r="30" spans="1:21" ht="4" customHeight="1">
      <c r="A30" t="s">
        <v>116</v>
      </c>
      <c r="B30" t="s">
        <v>20</v>
      </c>
      <c r="C30">
        <v>136198865</v>
      </c>
      <c r="D30">
        <v>136199496</v>
      </c>
      <c r="E30" t="s">
        <v>20</v>
      </c>
      <c r="F30">
        <v>134302288</v>
      </c>
      <c r="G30">
        <v>134302919</v>
      </c>
      <c r="H30">
        <v>4.4487534630000001</v>
      </c>
      <c r="I30">
        <v>0.11984444700000001</v>
      </c>
      <c r="J30">
        <f t="shared" si="0"/>
        <v>0.53315839861256997</v>
      </c>
      <c r="K30">
        <v>2205</v>
      </c>
      <c r="L30" t="s">
        <v>104</v>
      </c>
      <c r="M30" t="s">
        <v>105</v>
      </c>
      <c r="N30" t="s">
        <v>117</v>
      </c>
      <c r="O30" s="7">
        <v>1</v>
      </c>
      <c r="P30" s="8">
        <v>1</v>
      </c>
      <c r="Q30" s="8">
        <v>1</v>
      </c>
      <c r="R30" s="2"/>
      <c r="S30" s="6">
        <v>7.3006555989999997</v>
      </c>
      <c r="T30" s="6">
        <v>6.3512051730000003</v>
      </c>
      <c r="U30" s="6">
        <v>5.0174658330000002</v>
      </c>
    </row>
    <row r="31" spans="1:21" ht="4" customHeight="1">
      <c r="A31" t="s">
        <v>118</v>
      </c>
      <c r="B31" t="s">
        <v>49</v>
      </c>
      <c r="C31">
        <v>128214850</v>
      </c>
      <c r="D31">
        <v>128215679</v>
      </c>
      <c r="E31" t="s">
        <v>49</v>
      </c>
      <c r="F31">
        <v>128264832</v>
      </c>
      <c r="G31">
        <v>128265661</v>
      </c>
      <c r="H31">
        <v>4.2085620199999996</v>
      </c>
      <c r="I31" t="s">
        <v>34</v>
      </c>
      <c r="J31">
        <v>0</v>
      </c>
      <c r="K31">
        <v>10331</v>
      </c>
      <c r="L31" t="s">
        <v>77</v>
      </c>
      <c r="M31" t="s">
        <v>78</v>
      </c>
      <c r="N31" t="s">
        <v>79</v>
      </c>
      <c r="O31" s="7">
        <v>1</v>
      </c>
      <c r="P31" s="8">
        <v>1</v>
      </c>
      <c r="Q31" s="8">
        <v>1</v>
      </c>
      <c r="R31" s="2"/>
      <c r="S31" s="6">
        <v>10.348176970000001</v>
      </c>
      <c r="T31" s="6">
        <v>17.221537099999999</v>
      </c>
      <c r="U31" s="6">
        <v>4.982622321</v>
      </c>
    </row>
    <row r="32" spans="1:21" ht="4" customHeight="1">
      <c r="A32" t="s">
        <v>119</v>
      </c>
      <c r="B32" t="s">
        <v>49</v>
      </c>
      <c r="C32">
        <v>72227013</v>
      </c>
      <c r="D32">
        <v>72228019</v>
      </c>
      <c r="E32" t="s">
        <v>49</v>
      </c>
      <c r="F32">
        <v>72277019</v>
      </c>
      <c r="G32">
        <v>72278025</v>
      </c>
      <c r="H32">
        <v>4.0827067670000003</v>
      </c>
      <c r="I32">
        <v>0.35905448600000001</v>
      </c>
      <c r="J32">
        <f t="shared" si="0"/>
        <v>1.4659141797139068</v>
      </c>
      <c r="K32">
        <v>-27088</v>
      </c>
      <c r="L32" t="s">
        <v>120</v>
      </c>
      <c r="M32" t="s">
        <v>121</v>
      </c>
      <c r="N32" t="s">
        <v>122</v>
      </c>
      <c r="O32" s="7">
        <v>1</v>
      </c>
      <c r="P32" s="8">
        <v>1</v>
      </c>
      <c r="Q32" s="8">
        <v>1</v>
      </c>
      <c r="R32" s="2"/>
      <c r="S32" s="6">
        <v>4.6550051750000003</v>
      </c>
      <c r="T32" s="6">
        <v>13.28655129</v>
      </c>
      <c r="U32" s="6">
        <v>12.125542429999999</v>
      </c>
    </row>
    <row r="33" spans="1:21" ht="4" customHeight="1">
      <c r="A33" t="s">
        <v>123</v>
      </c>
      <c r="B33" t="s">
        <v>20</v>
      </c>
      <c r="C33">
        <v>136171057</v>
      </c>
      <c r="D33">
        <v>136171627</v>
      </c>
      <c r="E33" t="s">
        <v>20</v>
      </c>
      <c r="F33">
        <v>134274480</v>
      </c>
      <c r="G33">
        <v>134275050</v>
      </c>
      <c r="H33">
        <v>3.9084394900000001</v>
      </c>
      <c r="I33">
        <v>0.23091439699999999</v>
      </c>
      <c r="J33">
        <f t="shared" si="0"/>
        <v>0.90251494804433752</v>
      </c>
      <c r="K33">
        <v>6226</v>
      </c>
      <c r="L33" t="s">
        <v>90</v>
      </c>
      <c r="M33" t="s">
        <v>91</v>
      </c>
      <c r="N33" t="s">
        <v>92</v>
      </c>
      <c r="O33" s="7">
        <v>1</v>
      </c>
      <c r="P33" s="8">
        <v>1</v>
      </c>
      <c r="Q33" s="7">
        <v>1</v>
      </c>
      <c r="R33" s="2"/>
      <c r="S33" s="6">
        <v>0.87072039300000004</v>
      </c>
      <c r="T33" s="6">
        <v>1.9329754880000001</v>
      </c>
      <c r="U33" s="6">
        <v>1.7421756370000001</v>
      </c>
    </row>
    <row r="34" spans="1:21" ht="4" customHeight="1">
      <c r="A34" t="s">
        <v>124</v>
      </c>
      <c r="B34" t="s">
        <v>20</v>
      </c>
      <c r="C34">
        <v>137840142</v>
      </c>
      <c r="D34">
        <v>137840920</v>
      </c>
      <c r="E34" t="s">
        <v>20</v>
      </c>
      <c r="F34">
        <v>135943565</v>
      </c>
      <c r="G34">
        <v>135944343</v>
      </c>
      <c r="H34">
        <v>3.8070175439999998</v>
      </c>
      <c r="I34">
        <v>0.164793352</v>
      </c>
      <c r="J34">
        <f t="shared" si="0"/>
        <v>0.62737118219856747</v>
      </c>
      <c r="K34">
        <v>19186</v>
      </c>
      <c r="L34" t="s">
        <v>125</v>
      </c>
      <c r="M34" t="s">
        <v>126</v>
      </c>
      <c r="N34" t="s">
        <v>127</v>
      </c>
      <c r="O34" s="7">
        <v>1</v>
      </c>
      <c r="P34" s="8">
        <v>1</v>
      </c>
      <c r="Q34" s="7">
        <v>1</v>
      </c>
      <c r="R34" s="2"/>
      <c r="S34" s="6">
        <v>3.047521374</v>
      </c>
      <c r="T34" s="6">
        <v>10.849090439999999</v>
      </c>
      <c r="U34" s="6">
        <v>3.867629913</v>
      </c>
    </row>
    <row r="35" spans="1:21" ht="4" customHeight="1">
      <c r="A35" t="s">
        <v>128</v>
      </c>
      <c r="B35" t="s">
        <v>109</v>
      </c>
      <c r="C35">
        <v>135720497</v>
      </c>
      <c r="D35">
        <v>135721693</v>
      </c>
      <c r="E35" t="s">
        <v>109</v>
      </c>
      <c r="F35">
        <v>136164582</v>
      </c>
      <c r="G35">
        <v>136165778</v>
      </c>
      <c r="H35">
        <v>3.8045112780000001</v>
      </c>
      <c r="I35">
        <v>0.19638252</v>
      </c>
      <c r="J35">
        <f t="shared" si="0"/>
        <v>0.74713951214206065</v>
      </c>
      <c r="K35">
        <v>-7214</v>
      </c>
      <c r="L35" t="s">
        <v>110</v>
      </c>
      <c r="M35" t="s">
        <v>111</v>
      </c>
      <c r="N35" t="s">
        <v>129</v>
      </c>
      <c r="O35" s="7">
        <v>1</v>
      </c>
      <c r="P35" s="8">
        <v>1</v>
      </c>
      <c r="Q35" s="7">
        <v>1</v>
      </c>
      <c r="R35" s="2"/>
      <c r="S35" s="6">
        <v>7.2671663530000004</v>
      </c>
      <c r="T35" s="6">
        <v>14.789386629999999</v>
      </c>
      <c r="U35" s="6">
        <v>6.3066758040000002</v>
      </c>
    </row>
    <row r="36" spans="1:21" ht="4" customHeight="1">
      <c r="A36" t="s">
        <v>130</v>
      </c>
      <c r="B36" t="s">
        <v>44</v>
      </c>
      <c r="C36">
        <v>163221233</v>
      </c>
      <c r="D36">
        <v>163221852</v>
      </c>
      <c r="E36" t="s">
        <v>44</v>
      </c>
      <c r="F36">
        <v>166783301</v>
      </c>
      <c r="G36">
        <v>166783920</v>
      </c>
      <c r="H36">
        <v>3.664786967</v>
      </c>
      <c r="I36">
        <v>0.32832857100000001</v>
      </c>
      <c r="J36">
        <f t="shared" si="0"/>
        <v>1.2032542678945342</v>
      </c>
      <c r="K36">
        <v>-70601</v>
      </c>
      <c r="L36" t="s">
        <v>45</v>
      </c>
      <c r="M36" t="s">
        <v>46</v>
      </c>
      <c r="N36" t="s">
        <v>47</v>
      </c>
      <c r="O36" s="7">
        <v>1</v>
      </c>
      <c r="P36" s="8">
        <v>1</v>
      </c>
      <c r="Q36" s="7">
        <v>1</v>
      </c>
      <c r="R36" s="2"/>
      <c r="S36" s="6">
        <v>3.9517310120000002</v>
      </c>
      <c r="T36" s="6">
        <v>1.9701480929999999</v>
      </c>
      <c r="U36" s="6">
        <v>1.811862662</v>
      </c>
    </row>
    <row r="37" spans="1:21" ht="4" customHeight="1">
      <c r="A37" t="s">
        <v>131</v>
      </c>
      <c r="B37" s="1" t="s">
        <v>132</v>
      </c>
      <c r="C37" s="1">
        <v>25783562</v>
      </c>
      <c r="D37" s="1">
        <v>25784008</v>
      </c>
      <c r="E37" t="s">
        <v>132</v>
      </c>
      <c r="F37">
        <v>25098697</v>
      </c>
      <c r="G37">
        <v>25099143</v>
      </c>
      <c r="H37">
        <v>3.2437037040000001</v>
      </c>
      <c r="I37">
        <v>0.200508512</v>
      </c>
      <c r="J37">
        <f t="shared" si="0"/>
        <v>0.6503902030579285</v>
      </c>
      <c r="K37">
        <v>2828</v>
      </c>
      <c r="L37" t="s">
        <v>133</v>
      </c>
      <c r="M37" t="s">
        <v>134</v>
      </c>
      <c r="N37" t="s">
        <v>135</v>
      </c>
      <c r="O37" s="7">
        <v>1</v>
      </c>
      <c r="P37" s="8">
        <v>1</v>
      </c>
      <c r="Q37" s="7">
        <v>1</v>
      </c>
      <c r="R37" s="2"/>
      <c r="S37" s="6">
        <v>3.6503277989999998</v>
      </c>
      <c r="T37" s="6">
        <v>4.9280254189999999</v>
      </c>
      <c r="U37" s="6">
        <v>3.5888818109999998</v>
      </c>
    </row>
    <row r="38" spans="1:21" ht="4" customHeight="1">
      <c r="A38" t="s">
        <v>136</v>
      </c>
      <c r="B38" t="s">
        <v>109</v>
      </c>
      <c r="C38">
        <v>135672569</v>
      </c>
      <c r="D38">
        <v>135673765</v>
      </c>
      <c r="E38" t="s">
        <v>109</v>
      </c>
      <c r="F38">
        <v>136116654</v>
      </c>
      <c r="G38">
        <v>136117850</v>
      </c>
      <c r="H38">
        <v>3.1898496239999998</v>
      </c>
      <c r="I38">
        <v>0.434554475</v>
      </c>
      <c r="J38">
        <f t="shared" si="0"/>
        <v>1.3861634286862674</v>
      </c>
      <c r="K38">
        <v>-20244</v>
      </c>
      <c r="L38" t="s">
        <v>137</v>
      </c>
      <c r="M38" t="s">
        <v>138</v>
      </c>
      <c r="N38" t="s">
        <v>139</v>
      </c>
      <c r="O38" s="7">
        <v>1</v>
      </c>
      <c r="P38" s="8">
        <v>1</v>
      </c>
      <c r="Q38" s="7">
        <v>1</v>
      </c>
      <c r="R38" s="2"/>
      <c r="S38" s="6">
        <v>6.6643599269999996</v>
      </c>
      <c r="T38" s="6">
        <v>10.849090439999999</v>
      </c>
      <c r="U38" s="6">
        <v>11.080237049999999</v>
      </c>
    </row>
    <row r="39" spans="1:21" ht="4" customHeight="1">
      <c r="A39" t="s">
        <v>140</v>
      </c>
      <c r="B39" t="s">
        <v>20</v>
      </c>
      <c r="C39">
        <v>136047313</v>
      </c>
      <c r="D39">
        <v>136048601</v>
      </c>
      <c r="E39" t="s">
        <v>20</v>
      </c>
      <c r="F39">
        <v>134150736</v>
      </c>
      <c r="G39">
        <v>134152024</v>
      </c>
      <c r="H39">
        <v>3.145700637</v>
      </c>
      <c r="I39">
        <v>0.322539821</v>
      </c>
      <c r="J39">
        <f t="shared" si="0"/>
        <v>1.014613720377566</v>
      </c>
      <c r="K39">
        <v>12734</v>
      </c>
      <c r="L39" t="s">
        <v>141</v>
      </c>
      <c r="M39" t="s">
        <v>142</v>
      </c>
      <c r="N39" t="s">
        <v>143</v>
      </c>
      <c r="O39" s="7">
        <v>1</v>
      </c>
      <c r="P39" s="8">
        <v>1</v>
      </c>
      <c r="Q39" s="7">
        <v>0</v>
      </c>
      <c r="R39" s="2"/>
      <c r="S39" s="6">
        <v>2.10982249</v>
      </c>
      <c r="T39" s="6">
        <v>3.0693951419999999</v>
      </c>
      <c r="U39" s="6">
        <v>1.1846794329999999</v>
      </c>
    </row>
    <row r="40" spans="1:21" ht="4" customHeight="1">
      <c r="A40" t="s">
        <v>144</v>
      </c>
      <c r="B40" t="s">
        <v>20</v>
      </c>
      <c r="C40">
        <v>136230954</v>
      </c>
      <c r="D40">
        <v>136231436</v>
      </c>
      <c r="E40" t="s">
        <v>20</v>
      </c>
      <c r="F40">
        <v>134334377</v>
      </c>
      <c r="G40">
        <v>134334859</v>
      </c>
      <c r="H40">
        <v>2.9832802549999999</v>
      </c>
      <c r="I40">
        <v>0.19633709799999999</v>
      </c>
      <c r="J40">
        <f t="shared" si="0"/>
        <v>0.58572858778739989</v>
      </c>
      <c r="K40">
        <v>1690</v>
      </c>
      <c r="L40" t="s">
        <v>104</v>
      </c>
      <c r="M40" t="s">
        <v>105</v>
      </c>
      <c r="N40" t="s">
        <v>145</v>
      </c>
      <c r="O40" s="7">
        <v>1</v>
      </c>
      <c r="P40" s="8">
        <v>1</v>
      </c>
      <c r="Q40" s="7">
        <v>1</v>
      </c>
      <c r="R40" s="2"/>
      <c r="S40" s="6">
        <v>5.224322355</v>
      </c>
      <c r="T40" s="6">
        <v>4.4713334079999996</v>
      </c>
      <c r="U40" s="6">
        <v>3.937316939</v>
      </c>
    </row>
    <row r="41" spans="1:21" ht="4" customHeight="1">
      <c r="A41" t="s">
        <v>146</v>
      </c>
      <c r="B41" t="s">
        <v>20</v>
      </c>
      <c r="C41">
        <v>136182071</v>
      </c>
      <c r="D41">
        <v>136183028</v>
      </c>
      <c r="E41" t="s">
        <v>20</v>
      </c>
      <c r="F41">
        <v>134285494</v>
      </c>
      <c r="G41">
        <v>134286451</v>
      </c>
      <c r="H41">
        <v>2.8808864270000001</v>
      </c>
      <c r="I41">
        <v>0.15004989099999999</v>
      </c>
      <c r="J41">
        <f t="shared" si="0"/>
        <v>0.43227669435472943</v>
      </c>
      <c r="K41">
        <v>-4017</v>
      </c>
      <c r="L41" t="s">
        <v>147</v>
      </c>
      <c r="M41" t="s">
        <v>148</v>
      </c>
      <c r="N41" t="s">
        <v>149</v>
      </c>
      <c r="O41" s="7">
        <v>1</v>
      </c>
      <c r="P41" s="8">
        <v>1</v>
      </c>
      <c r="Q41" s="7">
        <v>1</v>
      </c>
      <c r="R41" s="2"/>
      <c r="S41" s="6">
        <v>1.908887014</v>
      </c>
      <c r="T41" s="6">
        <v>4.1261592140000003</v>
      </c>
      <c r="U41" s="6">
        <v>8.0836949540000003</v>
      </c>
    </row>
    <row r="42" spans="1:21" ht="4" customHeight="1">
      <c r="A42" t="s">
        <v>150</v>
      </c>
      <c r="B42" t="s">
        <v>33</v>
      </c>
      <c r="C42">
        <v>126406809</v>
      </c>
      <c r="D42">
        <v>126407747</v>
      </c>
      <c r="E42" t="s">
        <v>33</v>
      </c>
      <c r="F42">
        <v>123882909</v>
      </c>
      <c r="G42">
        <v>123883847</v>
      </c>
      <c r="H42">
        <v>2.842394289</v>
      </c>
      <c r="I42">
        <v>0.15143033</v>
      </c>
      <c r="J42">
        <f t="shared" si="0"/>
        <v>0.43042470517338538</v>
      </c>
      <c r="K42">
        <v>11358</v>
      </c>
      <c r="L42" t="s">
        <v>35</v>
      </c>
      <c r="M42" t="s">
        <v>36</v>
      </c>
      <c r="N42" t="s">
        <v>37</v>
      </c>
      <c r="O42" s="7">
        <v>1</v>
      </c>
      <c r="P42" s="8">
        <v>1</v>
      </c>
      <c r="Q42" s="7">
        <v>1</v>
      </c>
      <c r="R42" s="2"/>
      <c r="S42" s="6">
        <v>14.29990798</v>
      </c>
      <c r="T42" s="6">
        <v>11.1252298</v>
      </c>
      <c r="U42" s="6">
        <v>5.1916833970000003</v>
      </c>
    </row>
    <row r="43" spans="1:21" ht="4" customHeight="1">
      <c r="A43" t="s">
        <v>151</v>
      </c>
      <c r="B43" t="s">
        <v>49</v>
      </c>
      <c r="C43">
        <v>72150586</v>
      </c>
      <c r="D43">
        <v>72151337</v>
      </c>
      <c r="E43" t="s">
        <v>49</v>
      </c>
      <c r="F43">
        <v>72200592</v>
      </c>
      <c r="G43">
        <v>72201343</v>
      </c>
      <c r="H43">
        <v>2.7957393480000001</v>
      </c>
      <c r="I43">
        <v>0.34024768799999999</v>
      </c>
      <c r="J43">
        <f t="shared" si="0"/>
        <v>0.95124384940762741</v>
      </c>
      <c r="K43">
        <v>34610</v>
      </c>
      <c r="L43" t="s">
        <v>50</v>
      </c>
      <c r="M43" t="s">
        <v>51</v>
      </c>
      <c r="N43" t="s">
        <v>52</v>
      </c>
      <c r="O43" s="7">
        <v>1</v>
      </c>
      <c r="P43" s="8">
        <v>1</v>
      </c>
      <c r="Q43" s="7">
        <v>1</v>
      </c>
      <c r="R43" s="2"/>
      <c r="S43" s="6">
        <v>9.2765211050000005</v>
      </c>
      <c r="T43" s="6">
        <v>5.0820262129999998</v>
      </c>
      <c r="U43" s="6">
        <v>2.404202379</v>
      </c>
    </row>
    <row r="44" spans="1:21" ht="4" customHeight="1">
      <c r="A44" t="s">
        <v>152</v>
      </c>
      <c r="B44" s="1" t="s">
        <v>132</v>
      </c>
      <c r="C44" s="1">
        <v>25875103</v>
      </c>
      <c r="D44" s="1">
        <v>25875660</v>
      </c>
      <c r="E44" t="s">
        <v>132</v>
      </c>
      <c r="F44">
        <v>25190238</v>
      </c>
      <c r="G44">
        <v>25190795</v>
      </c>
      <c r="H44">
        <v>2.77443609</v>
      </c>
      <c r="I44">
        <v>0.16836928800000001</v>
      </c>
      <c r="J44">
        <f t="shared" si="0"/>
        <v>0.46712982907480394</v>
      </c>
      <c r="K44">
        <v>94424</v>
      </c>
      <c r="L44" t="s">
        <v>133</v>
      </c>
      <c r="M44" t="s">
        <v>134</v>
      </c>
      <c r="N44" t="s">
        <v>135</v>
      </c>
      <c r="O44" s="7">
        <v>1</v>
      </c>
      <c r="P44" s="8">
        <v>1</v>
      </c>
      <c r="Q44" s="7">
        <v>1</v>
      </c>
      <c r="R44" s="2"/>
      <c r="S44" s="6">
        <v>3.6168385540000001</v>
      </c>
      <c r="T44" s="6">
        <v>6.6432756450000001</v>
      </c>
      <c r="U44" s="6">
        <v>5.9930841900000003</v>
      </c>
    </row>
    <row r="45" spans="1:21" ht="4" customHeight="1">
      <c r="A45" t="s">
        <v>153</v>
      </c>
      <c r="B45" t="s">
        <v>20</v>
      </c>
      <c r="C45">
        <v>136180675</v>
      </c>
      <c r="D45">
        <v>136182072</v>
      </c>
      <c r="E45" t="s">
        <v>20</v>
      </c>
      <c r="F45">
        <v>134284098</v>
      </c>
      <c r="G45">
        <v>134285495</v>
      </c>
      <c r="H45">
        <v>2.5541401270000001</v>
      </c>
      <c r="I45">
        <v>0.20902821299999999</v>
      </c>
      <c r="J45">
        <f t="shared" si="0"/>
        <v>0.53388734649840308</v>
      </c>
      <c r="K45">
        <v>3805</v>
      </c>
      <c r="L45" t="s">
        <v>90</v>
      </c>
      <c r="M45" t="s">
        <v>91</v>
      </c>
      <c r="N45" t="s">
        <v>92</v>
      </c>
      <c r="O45" s="7">
        <v>1</v>
      </c>
      <c r="P45" s="8">
        <v>1</v>
      </c>
      <c r="Q45" s="7">
        <v>1</v>
      </c>
      <c r="R45" s="2"/>
      <c r="S45" s="6">
        <v>2.4112257019999999</v>
      </c>
      <c r="T45" s="6">
        <v>5.5440285960000004</v>
      </c>
      <c r="U45" s="6">
        <v>17.59597393</v>
      </c>
    </row>
    <row r="46" spans="1:21" ht="4" customHeight="1">
      <c r="A46" t="s">
        <v>155</v>
      </c>
      <c r="B46" t="s">
        <v>39</v>
      </c>
      <c r="C46">
        <v>53605368</v>
      </c>
      <c r="D46">
        <v>53606073</v>
      </c>
      <c r="E46" t="s">
        <v>39</v>
      </c>
      <c r="F46">
        <v>46349998</v>
      </c>
      <c r="G46">
        <v>46350703</v>
      </c>
      <c r="H46">
        <v>2.5023084029999998</v>
      </c>
      <c r="I46">
        <v>0.233298161</v>
      </c>
      <c r="J46">
        <f t="shared" si="0"/>
        <v>0.58378394867474681</v>
      </c>
      <c r="K46">
        <v>446</v>
      </c>
      <c r="L46" t="s">
        <v>40</v>
      </c>
      <c r="M46" t="s">
        <v>41</v>
      </c>
      <c r="N46" t="s">
        <v>42</v>
      </c>
      <c r="O46" s="7">
        <v>1</v>
      </c>
      <c r="P46" s="8">
        <v>1</v>
      </c>
      <c r="Q46" s="7">
        <v>1</v>
      </c>
      <c r="R46" s="2"/>
      <c r="S46" s="6">
        <v>17.280450869999999</v>
      </c>
      <c r="T46" s="6">
        <v>25.049025749999998</v>
      </c>
      <c r="U46" s="6">
        <v>7.561042263</v>
      </c>
    </row>
    <row r="47" spans="1:21" ht="4" customHeight="1">
      <c r="A47" t="s">
        <v>156</v>
      </c>
      <c r="B47" t="s">
        <v>44</v>
      </c>
      <c r="C47">
        <v>163537246</v>
      </c>
      <c r="D47">
        <v>163537933</v>
      </c>
      <c r="E47" t="s">
        <v>44</v>
      </c>
      <c r="F47">
        <v>167099314</v>
      </c>
      <c r="G47">
        <v>167100001</v>
      </c>
      <c r="H47">
        <v>2.4273182960000002</v>
      </c>
      <c r="I47">
        <v>0.371393739</v>
      </c>
      <c r="J47">
        <f t="shared" si="0"/>
        <v>0.90149081769454875</v>
      </c>
      <c r="K47">
        <v>2433</v>
      </c>
      <c r="L47" t="s">
        <v>157</v>
      </c>
      <c r="M47" t="s">
        <v>158</v>
      </c>
      <c r="N47" t="s">
        <v>159</v>
      </c>
      <c r="O47" s="7">
        <v>1</v>
      </c>
      <c r="P47" s="8">
        <v>1</v>
      </c>
      <c r="Q47" s="7">
        <v>1</v>
      </c>
      <c r="R47" s="2"/>
      <c r="S47" s="6">
        <v>4.6550051750000003</v>
      </c>
      <c r="T47" s="6">
        <v>5.1245091909999996</v>
      </c>
      <c r="U47" s="6">
        <v>3.1010726329999998</v>
      </c>
    </row>
    <row r="48" spans="1:21" ht="4" customHeight="1">
      <c r="A48" t="s">
        <v>160</v>
      </c>
      <c r="B48" t="s">
        <v>39</v>
      </c>
      <c r="C48">
        <v>53626254</v>
      </c>
      <c r="D48">
        <v>53627300</v>
      </c>
      <c r="E48" t="s">
        <v>39</v>
      </c>
      <c r="F48">
        <v>46370884</v>
      </c>
      <c r="G48">
        <v>46371930</v>
      </c>
      <c r="H48">
        <v>2.1495844879999999</v>
      </c>
      <c r="I48">
        <v>0.320839184</v>
      </c>
      <c r="J48">
        <f t="shared" si="0"/>
        <v>0.68967093306897775</v>
      </c>
      <c r="K48">
        <v>-5067</v>
      </c>
      <c r="L48" t="s">
        <v>161</v>
      </c>
      <c r="M48" t="s">
        <v>162</v>
      </c>
      <c r="N48" t="s">
        <v>163</v>
      </c>
      <c r="O48" s="7">
        <v>1</v>
      </c>
      <c r="P48" s="8">
        <v>1</v>
      </c>
      <c r="Q48" s="7">
        <v>1</v>
      </c>
      <c r="R48" s="2"/>
      <c r="S48" s="6">
        <v>5.5257255680000004</v>
      </c>
      <c r="T48" s="6">
        <v>5.3740966849999996</v>
      </c>
      <c r="U48" s="6">
        <v>8.3275995429999998</v>
      </c>
    </row>
    <row r="49" spans="1:21" ht="4" customHeight="1">
      <c r="A49" t="s">
        <v>165</v>
      </c>
      <c r="B49" t="s">
        <v>39</v>
      </c>
      <c r="C49">
        <v>53569896</v>
      </c>
      <c r="D49">
        <v>53570430</v>
      </c>
      <c r="E49" t="s">
        <v>39</v>
      </c>
      <c r="F49">
        <v>46314526</v>
      </c>
      <c r="G49">
        <v>46315060</v>
      </c>
      <c r="H49">
        <v>2.068328717</v>
      </c>
      <c r="I49">
        <v>0.307579508</v>
      </c>
      <c r="J49">
        <f t="shared" si="0"/>
        <v>0.63617552915713127</v>
      </c>
      <c r="K49">
        <v>-35111</v>
      </c>
      <c r="L49" t="s">
        <v>40</v>
      </c>
      <c r="M49" t="s">
        <v>41</v>
      </c>
      <c r="N49" t="s">
        <v>42</v>
      </c>
      <c r="O49" s="7">
        <v>1</v>
      </c>
      <c r="P49" s="8">
        <v>1</v>
      </c>
      <c r="Q49" s="7">
        <v>1</v>
      </c>
      <c r="R49" s="2"/>
      <c r="S49" s="6">
        <v>4.7554729130000002</v>
      </c>
      <c r="T49" s="6">
        <v>4.104917725</v>
      </c>
      <c r="U49" s="6">
        <v>3.9721604510000001</v>
      </c>
    </row>
    <row r="50" spans="1:21" ht="4" customHeight="1">
      <c r="A50" t="s">
        <v>166</v>
      </c>
      <c r="B50" t="s">
        <v>49</v>
      </c>
      <c r="C50">
        <v>128246751</v>
      </c>
      <c r="D50">
        <v>128247478</v>
      </c>
      <c r="E50" t="s">
        <v>49</v>
      </c>
      <c r="F50">
        <v>128296733</v>
      </c>
      <c r="G50">
        <v>128297460</v>
      </c>
      <c r="H50">
        <v>2.046103183</v>
      </c>
      <c r="I50" t="s">
        <v>34</v>
      </c>
      <c r="J50">
        <v>0</v>
      </c>
      <c r="K50">
        <v>3000</v>
      </c>
      <c r="L50" t="s">
        <v>167</v>
      </c>
      <c r="M50" t="s">
        <v>168</v>
      </c>
      <c r="N50" t="s">
        <v>169</v>
      </c>
      <c r="O50" s="7">
        <v>1</v>
      </c>
      <c r="P50" s="8">
        <v>1</v>
      </c>
      <c r="Q50" s="7">
        <v>1</v>
      </c>
      <c r="R50" s="2"/>
      <c r="S50" s="6">
        <v>8.707203925</v>
      </c>
      <c r="T50" s="6">
        <v>5.7776849739999996</v>
      </c>
      <c r="U50" s="6">
        <v>10.20914923</v>
      </c>
    </row>
    <row r="51" spans="1:21" ht="4" customHeight="1">
      <c r="A51" t="s">
        <v>170</v>
      </c>
      <c r="B51" t="s">
        <v>109</v>
      </c>
      <c r="C51">
        <v>135730045</v>
      </c>
      <c r="D51">
        <v>135731219</v>
      </c>
      <c r="E51" t="s">
        <v>109</v>
      </c>
      <c r="F51">
        <v>136174130</v>
      </c>
      <c r="G51">
        <v>136175304</v>
      </c>
      <c r="H51">
        <v>1.9373433579999999</v>
      </c>
      <c r="I51">
        <v>0.232604172</v>
      </c>
      <c r="J51">
        <f t="shared" si="0"/>
        <v>0.45063414766728954</v>
      </c>
      <c r="K51">
        <v>2323</v>
      </c>
      <c r="L51" t="s">
        <v>110</v>
      </c>
      <c r="M51" t="s">
        <v>111</v>
      </c>
      <c r="N51" t="s">
        <v>129</v>
      </c>
      <c r="O51" s="7">
        <v>1</v>
      </c>
      <c r="P51" s="8">
        <v>1</v>
      </c>
      <c r="Q51" s="7">
        <v>1</v>
      </c>
      <c r="R51" s="2"/>
      <c r="S51" s="6">
        <v>15.90739179</v>
      </c>
      <c r="T51" s="6">
        <v>24.879093839999999</v>
      </c>
      <c r="U51" s="6">
        <v>13.693500500000001</v>
      </c>
    </row>
    <row r="52" spans="1:21" ht="4" customHeight="1">
      <c r="A52" t="s">
        <v>171</v>
      </c>
      <c r="B52" t="s">
        <v>20</v>
      </c>
      <c r="C52">
        <v>136203724</v>
      </c>
      <c r="D52">
        <v>136204715</v>
      </c>
      <c r="E52" t="s">
        <v>20</v>
      </c>
      <c r="F52">
        <v>134307147</v>
      </c>
      <c r="G52">
        <v>134308138</v>
      </c>
      <c r="H52">
        <v>1.9205909510000001</v>
      </c>
      <c r="I52">
        <v>0.12584636799999999</v>
      </c>
      <c r="J52">
        <f t="shared" si="0"/>
        <v>0.24169939559701595</v>
      </c>
      <c r="K52">
        <v>2796</v>
      </c>
      <c r="L52" t="s">
        <v>104</v>
      </c>
      <c r="M52" t="s">
        <v>105</v>
      </c>
      <c r="N52" t="s">
        <v>172</v>
      </c>
      <c r="O52" s="7">
        <v>1</v>
      </c>
      <c r="P52" s="8">
        <v>1</v>
      </c>
      <c r="Q52" s="7">
        <v>1</v>
      </c>
      <c r="R52" s="2"/>
      <c r="S52" s="6">
        <v>10.9509834</v>
      </c>
      <c r="T52" s="6">
        <v>11.868681909999999</v>
      </c>
      <c r="U52" s="6">
        <v>4.8432482700000001</v>
      </c>
    </row>
    <row r="53" spans="1:21" ht="4" customHeight="1">
      <c r="A53" t="s">
        <v>173</v>
      </c>
      <c r="B53" t="s">
        <v>20</v>
      </c>
      <c r="C53">
        <v>137464189</v>
      </c>
      <c r="D53">
        <v>137465779</v>
      </c>
      <c r="E53" t="s">
        <v>20</v>
      </c>
      <c r="F53">
        <v>135567612</v>
      </c>
      <c r="G53">
        <v>135569202</v>
      </c>
      <c r="H53">
        <v>1.844611529</v>
      </c>
      <c r="I53">
        <v>0.27247645799999998</v>
      </c>
      <c r="J53">
        <f t="shared" si="0"/>
        <v>0.50261321580788421</v>
      </c>
      <c r="K53">
        <v>-16366</v>
      </c>
      <c r="L53" t="s">
        <v>174</v>
      </c>
      <c r="M53" t="s">
        <v>175</v>
      </c>
      <c r="N53" t="s">
        <v>176</v>
      </c>
      <c r="O53" s="7">
        <v>1</v>
      </c>
      <c r="P53" s="8">
        <v>1</v>
      </c>
      <c r="Q53" s="7">
        <v>1</v>
      </c>
      <c r="R53" s="2"/>
      <c r="S53" s="6">
        <v>6.7648276650000003</v>
      </c>
      <c r="T53" s="6">
        <v>13.92379596</v>
      </c>
      <c r="U53" s="6">
        <v>11.463515689999999</v>
      </c>
    </row>
    <row r="54" spans="1:21" ht="4" customHeight="1">
      <c r="A54" t="s">
        <v>177</v>
      </c>
      <c r="B54" t="s">
        <v>20</v>
      </c>
      <c r="C54">
        <v>137962999</v>
      </c>
      <c r="D54">
        <v>137963666</v>
      </c>
      <c r="E54" t="s">
        <v>20</v>
      </c>
      <c r="F54">
        <v>136066422</v>
      </c>
      <c r="G54">
        <v>136067089</v>
      </c>
      <c r="H54">
        <v>1.686057248</v>
      </c>
      <c r="I54">
        <v>0.322287728</v>
      </c>
      <c r="J54">
        <f t="shared" si="0"/>
        <v>0.54339555973585252</v>
      </c>
      <c r="K54">
        <v>-6799</v>
      </c>
      <c r="L54" t="s">
        <v>178</v>
      </c>
      <c r="M54" t="s">
        <v>179</v>
      </c>
      <c r="N54" t="s">
        <v>180</v>
      </c>
      <c r="O54" s="7">
        <v>1</v>
      </c>
      <c r="P54" s="8">
        <v>1</v>
      </c>
      <c r="Q54" s="7">
        <v>1</v>
      </c>
      <c r="R54" s="2"/>
      <c r="S54" s="6">
        <v>5.9275965179999996</v>
      </c>
      <c r="T54" s="6">
        <v>11.07743645</v>
      </c>
      <c r="U54" s="6">
        <v>3.0313856079999999</v>
      </c>
    </row>
    <row r="55" spans="1:21" ht="4" customHeight="1">
      <c r="A55" t="s">
        <v>181</v>
      </c>
      <c r="B55" t="s">
        <v>20</v>
      </c>
      <c r="C55">
        <v>137730403</v>
      </c>
      <c r="D55">
        <v>137731627</v>
      </c>
      <c r="E55" t="s">
        <v>20</v>
      </c>
      <c r="F55">
        <v>135833826</v>
      </c>
      <c r="G55">
        <v>135835050</v>
      </c>
      <c r="H55">
        <v>1.5676691730000001</v>
      </c>
      <c r="I55">
        <v>3.6712680999999997E-2</v>
      </c>
      <c r="J55">
        <f t="shared" si="0"/>
        <v>5.755333826188281E-2</v>
      </c>
      <c r="K55">
        <v>-1916</v>
      </c>
      <c r="L55" t="s">
        <v>182</v>
      </c>
      <c r="M55" t="s">
        <v>183</v>
      </c>
      <c r="N55" t="s">
        <v>184</v>
      </c>
      <c r="O55" s="7">
        <v>1</v>
      </c>
      <c r="P55" s="8">
        <v>1</v>
      </c>
      <c r="Q55" s="7">
        <v>1</v>
      </c>
      <c r="R55" s="2"/>
      <c r="S55" s="6">
        <v>14.50084346</v>
      </c>
      <c r="T55" s="6">
        <v>8.2470080550000002</v>
      </c>
      <c r="U55" s="6">
        <v>4.4948131419999999</v>
      </c>
    </row>
    <row r="56" spans="1:21" ht="4" customHeight="1">
      <c r="A56" t="s">
        <v>185</v>
      </c>
      <c r="B56" t="s">
        <v>49</v>
      </c>
      <c r="C56">
        <v>128200516</v>
      </c>
      <c r="D56">
        <v>128200984</v>
      </c>
      <c r="E56" t="s">
        <v>49</v>
      </c>
      <c r="F56">
        <v>128250498</v>
      </c>
      <c r="G56">
        <v>128250966</v>
      </c>
      <c r="H56">
        <v>1.4582875959999999</v>
      </c>
      <c r="I56" t="s">
        <v>34</v>
      </c>
      <c r="J56">
        <v>0</v>
      </c>
      <c r="K56">
        <v>24845</v>
      </c>
      <c r="L56" t="s">
        <v>77</v>
      </c>
      <c r="M56" t="s">
        <v>78</v>
      </c>
      <c r="N56" t="s">
        <v>79</v>
      </c>
      <c r="O56" s="7">
        <v>1</v>
      </c>
      <c r="P56" s="8">
        <v>1</v>
      </c>
      <c r="Q56" s="7">
        <v>0</v>
      </c>
      <c r="R56" s="2"/>
      <c r="S56" s="6">
        <v>6.8318061569999999</v>
      </c>
      <c r="T56" s="6">
        <v>3.1171884919999999</v>
      </c>
      <c r="U56" s="6">
        <v>0.557496204</v>
      </c>
    </row>
    <row r="57" spans="1:21" ht="4" customHeight="1">
      <c r="A57" s="1" t="s">
        <v>186</v>
      </c>
      <c r="B57" s="1" t="s">
        <v>39</v>
      </c>
      <c r="C57" s="1">
        <v>53556308</v>
      </c>
      <c r="D57" s="1">
        <v>53556984</v>
      </c>
      <c r="E57" s="1" t="s">
        <v>39</v>
      </c>
      <c r="F57" s="1">
        <v>46300938</v>
      </c>
      <c r="G57" s="1">
        <v>46301614</v>
      </c>
      <c r="H57" s="1">
        <v>1.3979686060000001</v>
      </c>
      <c r="I57" s="1">
        <v>0.123714476</v>
      </c>
      <c r="J57">
        <f t="shared" si="0"/>
        <v>0.17294895355574047</v>
      </c>
      <c r="K57" s="1">
        <v>-48628</v>
      </c>
      <c r="L57" s="1" t="s">
        <v>40</v>
      </c>
      <c r="M57" s="1" t="s">
        <v>41</v>
      </c>
      <c r="N57" s="1" t="s">
        <v>42</v>
      </c>
      <c r="O57" s="7">
        <v>1</v>
      </c>
      <c r="P57" s="8">
        <v>1</v>
      </c>
      <c r="Q57" s="7">
        <v>1</v>
      </c>
      <c r="R57" s="3"/>
      <c r="S57" s="6">
        <v>6.4969136980000002</v>
      </c>
      <c r="T57" s="6">
        <v>7.3601758950000002</v>
      </c>
      <c r="U57" s="6">
        <v>2.4390458910000001</v>
      </c>
    </row>
    <row r="58" spans="1:21" ht="4" customHeight="1">
      <c r="A58" t="s">
        <v>187</v>
      </c>
      <c r="B58" t="s">
        <v>20</v>
      </c>
      <c r="C58">
        <v>136172448</v>
      </c>
      <c r="D58">
        <v>136173560</v>
      </c>
      <c r="E58" t="s">
        <v>20</v>
      </c>
      <c r="F58">
        <v>134275871</v>
      </c>
      <c r="G58">
        <v>134276983</v>
      </c>
      <c r="H58">
        <v>1.3148661129999999</v>
      </c>
      <c r="I58">
        <v>0.13856249600000001</v>
      </c>
      <c r="J58">
        <f t="shared" si="0"/>
        <v>0.18219113052309804</v>
      </c>
      <c r="K58">
        <v>4564</v>
      </c>
      <c r="L58" t="s">
        <v>90</v>
      </c>
      <c r="M58" t="s">
        <v>91</v>
      </c>
      <c r="N58" t="s">
        <v>92</v>
      </c>
      <c r="O58" s="7">
        <v>1</v>
      </c>
      <c r="P58" s="8">
        <v>1</v>
      </c>
      <c r="Q58" s="7">
        <v>1</v>
      </c>
      <c r="R58" s="2"/>
      <c r="S58" s="6">
        <v>5.4587470759999999</v>
      </c>
      <c r="T58" s="6">
        <v>6.6485860179999996</v>
      </c>
      <c r="U58" s="6">
        <v>12.02101189</v>
      </c>
    </row>
    <row r="59" spans="1:21" ht="4" customHeight="1">
      <c r="A59" t="s">
        <v>188</v>
      </c>
      <c r="B59" t="s">
        <v>20</v>
      </c>
      <c r="C59">
        <v>75343527</v>
      </c>
      <c r="D59">
        <v>75344584</v>
      </c>
      <c r="E59" t="s">
        <v>20</v>
      </c>
      <c r="F59">
        <v>75346952</v>
      </c>
      <c r="G59">
        <v>75348009</v>
      </c>
      <c r="H59">
        <v>1.199341021</v>
      </c>
      <c r="I59">
        <v>0.217859724</v>
      </c>
      <c r="J59">
        <f t="shared" si="0"/>
        <v>0.26128810381693818</v>
      </c>
      <c r="K59">
        <v>-12849</v>
      </c>
      <c r="L59" t="s">
        <v>21</v>
      </c>
      <c r="M59" t="s">
        <v>22</v>
      </c>
      <c r="N59" t="s">
        <v>23</v>
      </c>
      <c r="O59" s="7">
        <v>1</v>
      </c>
      <c r="P59" s="8">
        <v>1</v>
      </c>
      <c r="Q59" s="7">
        <v>1</v>
      </c>
      <c r="R59" s="2"/>
      <c r="S59" s="6">
        <v>2.3107579650000001</v>
      </c>
      <c r="T59" s="6">
        <v>11.050884590000001</v>
      </c>
      <c r="U59" s="6">
        <v>6.3763628299999997</v>
      </c>
    </row>
    <row r="60" spans="1:21" ht="4" customHeight="1">
      <c r="A60" t="s">
        <v>189</v>
      </c>
      <c r="B60" t="s">
        <v>20</v>
      </c>
      <c r="C60">
        <v>75367640</v>
      </c>
      <c r="D60">
        <v>75368610</v>
      </c>
      <c r="E60" t="s">
        <v>20</v>
      </c>
      <c r="F60">
        <v>75371065</v>
      </c>
      <c r="G60">
        <v>75372035</v>
      </c>
      <c r="H60">
        <v>1.1400329490000001</v>
      </c>
      <c r="I60">
        <v>9.6362726999999995E-2</v>
      </c>
      <c r="J60">
        <f t="shared" si="0"/>
        <v>0.10985668383549192</v>
      </c>
      <c r="K60">
        <v>1099</v>
      </c>
      <c r="L60" t="s">
        <v>190</v>
      </c>
      <c r="M60" t="s">
        <v>191</v>
      </c>
      <c r="N60" t="s">
        <v>192</v>
      </c>
      <c r="O60" s="7">
        <v>1</v>
      </c>
      <c r="P60" s="8">
        <v>1</v>
      </c>
      <c r="Q60" s="7">
        <v>0</v>
      </c>
      <c r="R60" s="2"/>
      <c r="S60" s="6">
        <v>4.0856879959999999</v>
      </c>
      <c r="T60" s="6">
        <v>5.7405123680000001</v>
      </c>
      <c r="U60" s="6">
        <v>2.648106968</v>
      </c>
    </row>
    <row r="61" spans="1:21" ht="4" customHeight="1">
      <c r="A61" t="s">
        <v>193</v>
      </c>
      <c r="B61" t="s">
        <v>20</v>
      </c>
      <c r="C61">
        <v>74843773</v>
      </c>
      <c r="D61">
        <v>74844799</v>
      </c>
      <c r="E61" t="s">
        <v>20</v>
      </c>
      <c r="F61">
        <v>74797199</v>
      </c>
      <c r="G61">
        <v>74798225</v>
      </c>
      <c r="H61">
        <v>1.1224601869999999</v>
      </c>
      <c r="I61">
        <v>0.14363088600000001</v>
      </c>
      <c r="J61">
        <f t="shared" si="0"/>
        <v>0.16121995115853568</v>
      </c>
      <c r="K61">
        <v>4349</v>
      </c>
      <c r="L61" t="s">
        <v>194</v>
      </c>
      <c r="M61" t="s">
        <v>195</v>
      </c>
      <c r="N61" t="s">
        <v>196</v>
      </c>
      <c r="O61" s="7">
        <v>1</v>
      </c>
      <c r="P61" s="8">
        <v>1</v>
      </c>
      <c r="Q61" s="7">
        <v>0</v>
      </c>
      <c r="R61" s="2"/>
      <c r="S61" s="6">
        <v>6.4299352059999997</v>
      </c>
      <c r="T61" s="6">
        <v>10.748193369999999</v>
      </c>
      <c r="U61" s="6">
        <v>0.62718322900000001</v>
      </c>
    </row>
    <row r="62" spans="1:21" ht="4" customHeight="1">
      <c r="A62" t="s">
        <v>197</v>
      </c>
      <c r="B62" t="s">
        <v>49</v>
      </c>
      <c r="C62">
        <v>72180962</v>
      </c>
      <c r="D62">
        <v>72183242</v>
      </c>
      <c r="E62" t="s">
        <v>49</v>
      </c>
      <c r="F62">
        <v>72230968</v>
      </c>
      <c r="G62">
        <v>72233248</v>
      </c>
      <c r="H62">
        <v>1.1154458599999999</v>
      </c>
      <c r="I62">
        <v>0.29811259299999998</v>
      </c>
      <c r="J62">
        <f t="shared" si="0"/>
        <v>0.33252845767571493</v>
      </c>
      <c r="K62">
        <v>3469</v>
      </c>
      <c r="L62" t="s">
        <v>50</v>
      </c>
      <c r="M62" t="s">
        <v>51</v>
      </c>
      <c r="N62" t="s">
        <v>52</v>
      </c>
      <c r="O62" s="7">
        <v>1</v>
      </c>
      <c r="P62" s="8">
        <v>1</v>
      </c>
      <c r="Q62" s="7">
        <v>0</v>
      </c>
      <c r="R62" s="2"/>
      <c r="S62" s="6">
        <v>10.113752249999999</v>
      </c>
      <c r="T62" s="6">
        <v>4.0465036300000001</v>
      </c>
      <c r="U62" s="6">
        <v>2.7526375060000001</v>
      </c>
    </row>
    <row r="63" spans="1:21" ht="4" customHeight="1">
      <c r="A63" t="s">
        <v>198</v>
      </c>
      <c r="B63" t="s">
        <v>39</v>
      </c>
      <c r="C63">
        <v>53621031</v>
      </c>
      <c r="D63">
        <v>53621728</v>
      </c>
      <c r="E63" t="s">
        <v>39</v>
      </c>
      <c r="F63">
        <v>46365661</v>
      </c>
      <c r="G63">
        <v>46366358</v>
      </c>
      <c r="H63">
        <v>1.0914127419999999</v>
      </c>
      <c r="I63">
        <v>0.45704785199999998</v>
      </c>
      <c r="J63">
        <f t="shared" si="0"/>
        <v>0.49882784937653013</v>
      </c>
      <c r="K63">
        <v>-10465</v>
      </c>
      <c r="L63" t="s">
        <v>161</v>
      </c>
      <c r="M63" t="s">
        <v>162</v>
      </c>
      <c r="N63" t="s">
        <v>163</v>
      </c>
      <c r="O63" s="7">
        <v>1</v>
      </c>
      <c r="P63" s="8">
        <v>1</v>
      </c>
      <c r="Q63" s="7">
        <v>1</v>
      </c>
      <c r="R63" s="2"/>
      <c r="S63" s="6">
        <v>10.71655868</v>
      </c>
      <c r="T63" s="6">
        <v>5.6980293900000003</v>
      </c>
      <c r="U63" s="6">
        <v>2.6132634549999998</v>
      </c>
    </row>
    <row r="64" spans="1:21" ht="4" customHeight="1">
      <c r="A64" t="s">
        <v>199</v>
      </c>
      <c r="B64" t="s">
        <v>20</v>
      </c>
      <c r="C64">
        <v>136238581</v>
      </c>
      <c r="D64">
        <v>136239533</v>
      </c>
      <c r="E64" t="s">
        <v>20</v>
      </c>
      <c r="F64">
        <v>134342004</v>
      </c>
      <c r="G64">
        <v>134342956</v>
      </c>
      <c r="H64">
        <v>1.0581717450000001</v>
      </c>
      <c r="I64">
        <v>7.7572428999999998E-2</v>
      </c>
      <c r="J64">
        <f t="shared" si="0"/>
        <v>8.2084952558818605E-2</v>
      </c>
      <c r="K64">
        <v>7825</v>
      </c>
      <c r="L64" t="s">
        <v>200</v>
      </c>
      <c r="M64" t="s">
        <v>201</v>
      </c>
      <c r="N64" t="s">
        <v>202</v>
      </c>
      <c r="O64" s="7">
        <v>1</v>
      </c>
      <c r="P64" s="8">
        <v>1</v>
      </c>
      <c r="Q64" s="7">
        <v>1</v>
      </c>
      <c r="R64" s="2"/>
      <c r="S64" s="6">
        <v>4.7554729130000002</v>
      </c>
      <c r="T64" s="6">
        <v>5.0023706299999997</v>
      </c>
      <c r="U64" s="6">
        <v>6.8641720079999997</v>
      </c>
    </row>
    <row r="65" spans="1:21" ht="4" customHeight="1">
      <c r="A65" t="s">
        <v>203</v>
      </c>
      <c r="B65" t="s">
        <v>109</v>
      </c>
      <c r="C65">
        <v>135675772</v>
      </c>
      <c r="D65">
        <v>135676489</v>
      </c>
      <c r="E65" t="s">
        <v>109</v>
      </c>
      <c r="F65">
        <v>136119857</v>
      </c>
      <c r="G65">
        <v>136120574</v>
      </c>
      <c r="H65">
        <v>1.0076838640000001</v>
      </c>
      <c r="I65" t="s">
        <v>34</v>
      </c>
      <c r="J65" t="e">
        <f t="shared" si="0"/>
        <v>#VALUE!</v>
      </c>
      <c r="K65">
        <v>-17281</v>
      </c>
      <c r="L65" t="s">
        <v>137</v>
      </c>
      <c r="M65" t="s">
        <v>138</v>
      </c>
      <c r="N65" t="s">
        <v>139</v>
      </c>
      <c r="O65" s="7">
        <v>1</v>
      </c>
      <c r="P65" s="8">
        <v>1</v>
      </c>
      <c r="Q65" s="7">
        <v>0</v>
      </c>
      <c r="R65" s="2"/>
      <c r="S65" s="6">
        <v>2.7461181610000001</v>
      </c>
      <c r="T65" s="6">
        <v>5.7617538570000004</v>
      </c>
      <c r="U65" s="6">
        <v>3.379820735</v>
      </c>
    </row>
    <row r="66" spans="1:21" ht="4" customHeight="1">
      <c r="A66" t="s">
        <v>204</v>
      </c>
      <c r="B66" t="s">
        <v>33</v>
      </c>
      <c r="C66">
        <v>126418996</v>
      </c>
      <c r="D66">
        <v>126419752</v>
      </c>
      <c r="E66" t="s">
        <v>33</v>
      </c>
      <c r="F66">
        <v>123895096</v>
      </c>
      <c r="G66">
        <v>123895852</v>
      </c>
      <c r="H66">
        <v>1.0049423390000001</v>
      </c>
      <c r="I66">
        <v>0.24697333299999999</v>
      </c>
      <c r="J66">
        <f t="shared" si="0"/>
        <v>0.24819395893564589</v>
      </c>
      <c r="K66">
        <v>738</v>
      </c>
      <c r="L66" t="s">
        <v>35</v>
      </c>
      <c r="M66" t="s">
        <v>36</v>
      </c>
      <c r="N66" t="s">
        <v>37</v>
      </c>
      <c r="O66" s="7">
        <v>1</v>
      </c>
      <c r="P66" s="8">
        <v>1</v>
      </c>
      <c r="Q66" s="7">
        <v>1</v>
      </c>
      <c r="R66" s="2"/>
      <c r="S66" s="6">
        <v>15.70645631</v>
      </c>
      <c r="T66" s="6">
        <v>7.9974205610000002</v>
      </c>
      <c r="U66" s="6">
        <v>8.6063476449999996</v>
      </c>
    </row>
    <row r="67" spans="1:21" ht="4" customHeight="1">
      <c r="A67" t="s">
        <v>205</v>
      </c>
      <c r="B67" t="s">
        <v>206</v>
      </c>
      <c r="C67">
        <v>75351751</v>
      </c>
      <c r="D67">
        <v>75352379</v>
      </c>
      <c r="E67" t="s">
        <v>206</v>
      </c>
      <c r="F67">
        <v>75538249</v>
      </c>
      <c r="G67">
        <v>75538877</v>
      </c>
      <c r="H67">
        <v>0.97691597399999996</v>
      </c>
      <c r="I67">
        <v>0.124736521</v>
      </c>
      <c r="J67">
        <f t="shared" ref="J67:J89" si="1">H67*I67</f>
        <v>0.12185709990608645</v>
      </c>
      <c r="K67">
        <v>555</v>
      </c>
      <c r="L67" t="s">
        <v>207</v>
      </c>
      <c r="M67" t="s">
        <v>208</v>
      </c>
      <c r="N67" t="s">
        <v>209</v>
      </c>
      <c r="O67" s="7">
        <v>1</v>
      </c>
      <c r="P67" s="8">
        <v>1</v>
      </c>
      <c r="Q67" s="7">
        <v>1</v>
      </c>
      <c r="R67" s="2"/>
      <c r="S67" s="6">
        <v>3.047521374</v>
      </c>
      <c r="T67" s="6">
        <v>6.1228591679999997</v>
      </c>
      <c r="U67" s="6">
        <v>4.982622321</v>
      </c>
    </row>
    <row r="68" spans="1:21" ht="4" customHeight="1">
      <c r="A68" t="s">
        <v>210</v>
      </c>
      <c r="B68" t="s">
        <v>39</v>
      </c>
      <c r="C68">
        <v>53572213</v>
      </c>
      <c r="D68">
        <v>53572828</v>
      </c>
      <c r="E68" t="s">
        <v>39</v>
      </c>
      <c r="F68">
        <v>46316843</v>
      </c>
      <c r="G68">
        <v>46317458</v>
      </c>
      <c r="H68">
        <v>0.93444136700000002</v>
      </c>
      <c r="I68">
        <v>0.37115530499999999</v>
      </c>
      <c r="J68">
        <f t="shared" si="1"/>
        <v>0.34682287057350192</v>
      </c>
      <c r="K68">
        <v>-32754</v>
      </c>
      <c r="L68" t="s">
        <v>40</v>
      </c>
      <c r="M68" t="s">
        <v>41</v>
      </c>
      <c r="N68" t="s">
        <v>42</v>
      </c>
      <c r="O68" s="7">
        <v>1</v>
      </c>
      <c r="P68" s="8">
        <v>1</v>
      </c>
      <c r="Q68" s="7">
        <v>1</v>
      </c>
      <c r="R68" s="2"/>
      <c r="S68" s="6">
        <v>11.051451139999999</v>
      </c>
      <c r="T68" s="6">
        <v>12.203235360000001</v>
      </c>
      <c r="U68" s="6">
        <v>4.669030706</v>
      </c>
    </row>
    <row r="69" spans="1:21" ht="4" customHeight="1">
      <c r="A69" t="s">
        <v>211</v>
      </c>
      <c r="B69" t="s">
        <v>20</v>
      </c>
      <c r="C69">
        <v>136162152</v>
      </c>
      <c r="D69">
        <v>136163062</v>
      </c>
      <c r="E69" t="s">
        <v>20</v>
      </c>
      <c r="F69">
        <v>134265575</v>
      </c>
      <c r="G69">
        <v>134266485</v>
      </c>
      <c r="H69">
        <v>0.93444136700000002</v>
      </c>
      <c r="I69">
        <v>0.18327801099999999</v>
      </c>
      <c r="J69">
        <f t="shared" si="1"/>
        <v>0.17126255513988103</v>
      </c>
      <c r="K69">
        <v>14961</v>
      </c>
      <c r="L69" t="s">
        <v>90</v>
      </c>
      <c r="M69" t="s">
        <v>91</v>
      </c>
      <c r="N69" t="s">
        <v>92</v>
      </c>
      <c r="O69" s="7">
        <v>1</v>
      </c>
      <c r="P69" s="8">
        <v>1</v>
      </c>
      <c r="Q69" s="7">
        <v>0</v>
      </c>
      <c r="R69" s="2"/>
      <c r="S69" s="6">
        <v>4.0187095040000003</v>
      </c>
      <c r="T69" s="6">
        <v>1.6196635269999999</v>
      </c>
      <c r="U69" s="6">
        <v>0.73171376700000001</v>
      </c>
    </row>
    <row r="70" spans="1:21" ht="4" customHeight="1">
      <c r="A70" t="s">
        <v>212</v>
      </c>
      <c r="B70" t="s">
        <v>20</v>
      </c>
      <c r="C70">
        <v>75404379</v>
      </c>
      <c r="D70">
        <v>75405521</v>
      </c>
      <c r="E70" t="s">
        <v>20</v>
      </c>
      <c r="F70">
        <v>75407804</v>
      </c>
      <c r="G70">
        <v>75408946</v>
      </c>
      <c r="H70">
        <v>0.82811641899999999</v>
      </c>
      <c r="I70">
        <v>0.68546482900000005</v>
      </c>
      <c r="J70">
        <f t="shared" si="1"/>
        <v>0.56764467954192743</v>
      </c>
      <c r="K70">
        <v>7365</v>
      </c>
      <c r="L70" t="s">
        <v>213</v>
      </c>
      <c r="M70" t="s">
        <v>214</v>
      </c>
      <c r="N70" t="s">
        <v>215</v>
      </c>
      <c r="O70" s="7">
        <v>1</v>
      </c>
      <c r="P70" s="8">
        <v>1</v>
      </c>
      <c r="Q70" s="7">
        <v>0</v>
      </c>
      <c r="R70" s="2"/>
      <c r="S70" s="6">
        <v>1.607483802</v>
      </c>
      <c r="T70" s="6">
        <v>1.8480095320000001</v>
      </c>
      <c r="U70" s="6">
        <v>1.045305382</v>
      </c>
    </row>
    <row r="71" spans="1:21" ht="4" customHeight="1">
      <c r="A71" t="s">
        <v>216</v>
      </c>
      <c r="B71" t="s">
        <v>20</v>
      </c>
      <c r="C71">
        <v>137822272</v>
      </c>
      <c r="D71">
        <v>137823078</v>
      </c>
      <c r="E71" t="s">
        <v>20</v>
      </c>
      <c r="F71">
        <v>135925695</v>
      </c>
      <c r="G71">
        <v>135926501</v>
      </c>
      <c r="H71">
        <v>0.77005012500000003</v>
      </c>
      <c r="I71">
        <v>1.4247961E-2</v>
      </c>
      <c r="J71">
        <f t="shared" si="1"/>
        <v>1.0971644149045126E-2</v>
      </c>
      <c r="K71">
        <v>6891</v>
      </c>
      <c r="L71" t="s">
        <v>217</v>
      </c>
      <c r="M71" t="s">
        <v>218</v>
      </c>
      <c r="N71" t="s">
        <v>219</v>
      </c>
      <c r="O71" s="7">
        <v>1</v>
      </c>
      <c r="P71" s="8">
        <v>1</v>
      </c>
      <c r="Q71" s="7">
        <v>1</v>
      </c>
      <c r="R71" s="2"/>
      <c r="S71" s="6">
        <v>6.8987846480000004</v>
      </c>
      <c r="T71" s="6">
        <v>12.15013164</v>
      </c>
      <c r="U71" s="6">
        <v>4.7387177319999996</v>
      </c>
    </row>
    <row r="72" spans="1:21" ht="4" customHeight="1">
      <c r="A72" t="s">
        <v>220</v>
      </c>
      <c r="B72" t="s">
        <v>39</v>
      </c>
      <c r="C72">
        <v>53538831</v>
      </c>
      <c r="D72">
        <v>53539573</v>
      </c>
      <c r="E72" t="s">
        <v>39</v>
      </c>
      <c r="F72">
        <v>46283461</v>
      </c>
      <c r="G72">
        <v>46284203</v>
      </c>
      <c r="H72">
        <v>0.73089172000000002</v>
      </c>
      <c r="I72">
        <v>0.44585440999999998</v>
      </c>
      <c r="J72">
        <f t="shared" si="1"/>
        <v>0.32587129659448522</v>
      </c>
      <c r="K72">
        <v>42845</v>
      </c>
      <c r="L72" t="s">
        <v>221</v>
      </c>
      <c r="M72" t="s">
        <v>222</v>
      </c>
      <c r="N72" t="s">
        <v>223</v>
      </c>
      <c r="O72" s="7">
        <v>1</v>
      </c>
      <c r="P72" s="8">
        <v>1</v>
      </c>
      <c r="Q72" s="7">
        <v>1</v>
      </c>
      <c r="R72" s="2"/>
      <c r="S72" s="6">
        <v>7.6020588120000001</v>
      </c>
      <c r="T72" s="6">
        <v>6.4414815010000002</v>
      </c>
      <c r="U72" s="6">
        <v>5.3310574480000001</v>
      </c>
    </row>
    <row r="73" spans="1:21" ht="4" customHeight="1">
      <c r="A73" t="s">
        <v>224</v>
      </c>
      <c r="B73" t="s">
        <v>39</v>
      </c>
      <c r="C73">
        <v>53603993</v>
      </c>
      <c r="D73">
        <v>53604792</v>
      </c>
      <c r="E73" t="s">
        <v>39</v>
      </c>
      <c r="F73">
        <v>46348623</v>
      </c>
      <c r="G73">
        <v>46349422</v>
      </c>
      <c r="H73">
        <v>0.72206832899999995</v>
      </c>
      <c r="I73">
        <v>0.50151070200000003</v>
      </c>
      <c r="J73">
        <f t="shared" si="1"/>
        <v>0.36212499456875696</v>
      </c>
      <c r="K73">
        <v>-882</v>
      </c>
      <c r="L73" t="s">
        <v>40</v>
      </c>
      <c r="M73" t="s">
        <v>41</v>
      </c>
      <c r="N73" t="s">
        <v>42</v>
      </c>
      <c r="O73" s="7">
        <v>1</v>
      </c>
      <c r="P73" s="8">
        <v>1</v>
      </c>
      <c r="Q73" s="7">
        <v>1</v>
      </c>
      <c r="R73" s="2"/>
      <c r="S73" s="6">
        <v>9.8458382849999992</v>
      </c>
      <c r="T73" s="6">
        <v>4.9651980240000002</v>
      </c>
      <c r="U73" s="6">
        <v>9.5471224889999995</v>
      </c>
    </row>
    <row r="74" spans="1:21" ht="4" customHeight="1">
      <c r="A74" t="s">
        <v>225</v>
      </c>
      <c r="B74" t="s">
        <v>20</v>
      </c>
      <c r="C74">
        <v>75355620</v>
      </c>
      <c r="D74">
        <v>75356521</v>
      </c>
      <c r="E74" t="s">
        <v>20</v>
      </c>
      <c r="F74">
        <v>75359045</v>
      </c>
      <c r="G74">
        <v>75359946</v>
      </c>
      <c r="H74">
        <v>0.71169687000000004</v>
      </c>
      <c r="I74">
        <v>4.9461529999999997E-2</v>
      </c>
      <c r="J74">
        <f t="shared" si="1"/>
        <v>3.5201616086411099E-2</v>
      </c>
      <c r="K74">
        <v>-834</v>
      </c>
      <c r="L74" t="s">
        <v>21</v>
      </c>
      <c r="M74" t="s">
        <v>22</v>
      </c>
      <c r="N74" t="s">
        <v>23</v>
      </c>
      <c r="O74" s="7">
        <v>1</v>
      </c>
      <c r="P74" s="8">
        <v>1</v>
      </c>
      <c r="Q74" s="7">
        <v>1</v>
      </c>
      <c r="R74" s="2"/>
      <c r="S74" s="6">
        <v>4.4205804540000004</v>
      </c>
      <c r="T74" s="6">
        <v>3.4782938030000001</v>
      </c>
      <c r="U74" s="6">
        <v>7.2822941610000003</v>
      </c>
    </row>
    <row r="75" spans="1:21" ht="4" customHeight="1">
      <c r="A75" t="s">
        <v>226</v>
      </c>
      <c r="B75" t="s">
        <v>132</v>
      </c>
      <c r="C75">
        <v>25873804</v>
      </c>
      <c r="D75">
        <v>25874760</v>
      </c>
      <c r="E75" t="s">
        <v>132</v>
      </c>
      <c r="F75">
        <v>25188939</v>
      </c>
      <c r="G75">
        <v>25189895</v>
      </c>
      <c r="H75">
        <v>0.69423558900000004</v>
      </c>
      <c r="I75">
        <v>0.34648711100000001</v>
      </c>
      <c r="J75">
        <f t="shared" si="1"/>
        <v>0.2405436835859934</v>
      </c>
      <c r="K75">
        <v>93325</v>
      </c>
      <c r="L75" t="s">
        <v>133</v>
      </c>
      <c r="M75" t="s">
        <v>134</v>
      </c>
      <c r="N75" t="s">
        <v>135</v>
      </c>
      <c r="O75" s="7">
        <v>1</v>
      </c>
      <c r="P75" s="8">
        <v>1</v>
      </c>
      <c r="Q75" s="7">
        <v>1</v>
      </c>
      <c r="R75" s="2"/>
      <c r="S75" s="6">
        <v>7.6355480580000004</v>
      </c>
      <c r="T75" s="6">
        <v>11.69875</v>
      </c>
      <c r="U75" s="6">
        <v>6.2369887789999998</v>
      </c>
    </row>
    <row r="76" spans="1:21" ht="4" customHeight="1">
      <c r="A76" t="s">
        <v>227</v>
      </c>
      <c r="B76" t="s">
        <v>20</v>
      </c>
      <c r="C76">
        <v>136193470</v>
      </c>
      <c r="D76">
        <v>136194522</v>
      </c>
      <c r="E76" t="s">
        <v>20</v>
      </c>
      <c r="F76">
        <v>134296893</v>
      </c>
      <c r="G76">
        <v>134297945</v>
      </c>
      <c r="H76">
        <v>0.59095106200000003</v>
      </c>
      <c r="I76">
        <v>8.6335376000000005E-2</v>
      </c>
      <c r="J76">
        <f t="shared" si="1"/>
        <v>5.1019982135369318E-2</v>
      </c>
      <c r="K76">
        <v>7389</v>
      </c>
      <c r="L76" t="s">
        <v>104</v>
      </c>
      <c r="M76" t="s">
        <v>105</v>
      </c>
      <c r="N76" t="s">
        <v>117</v>
      </c>
      <c r="O76" s="7">
        <v>1</v>
      </c>
      <c r="P76" s="8">
        <v>1</v>
      </c>
      <c r="Q76" s="7">
        <v>1</v>
      </c>
      <c r="R76" s="2"/>
      <c r="S76" s="6">
        <v>4.7889621590000004</v>
      </c>
      <c r="T76" s="6">
        <v>3.5101560360000001</v>
      </c>
      <c r="U76" s="6">
        <v>5.6098055499999999</v>
      </c>
    </row>
    <row r="77" spans="1:21" ht="4" customHeight="1">
      <c r="A77" t="s">
        <v>228</v>
      </c>
      <c r="B77" t="s">
        <v>20</v>
      </c>
      <c r="C77">
        <v>136057744</v>
      </c>
      <c r="D77">
        <v>136058593</v>
      </c>
      <c r="E77" t="s">
        <v>20</v>
      </c>
      <c r="F77">
        <v>134161167</v>
      </c>
      <c r="G77">
        <v>134162016</v>
      </c>
      <c r="H77">
        <v>0.58910434</v>
      </c>
      <c r="I77">
        <v>0.56897199399999998</v>
      </c>
      <c r="J77">
        <f t="shared" si="1"/>
        <v>0.33518387100385394</v>
      </c>
      <c r="K77">
        <v>-20585</v>
      </c>
      <c r="L77" t="s">
        <v>81</v>
      </c>
      <c r="M77" t="s">
        <v>82</v>
      </c>
      <c r="N77" t="s">
        <v>83</v>
      </c>
      <c r="O77" s="7">
        <v>1</v>
      </c>
      <c r="P77" s="8">
        <v>1</v>
      </c>
      <c r="Q77" s="7">
        <v>1</v>
      </c>
      <c r="R77" s="2"/>
      <c r="S77" s="6">
        <v>13.596633819999999</v>
      </c>
      <c r="T77" s="6">
        <v>12.44220211</v>
      </c>
      <c r="U77" s="6">
        <v>9.2683743869999997</v>
      </c>
    </row>
    <row r="78" spans="1:21" ht="4" customHeight="1">
      <c r="A78" t="s">
        <v>229</v>
      </c>
      <c r="B78" t="s">
        <v>20</v>
      </c>
      <c r="C78">
        <v>136232760</v>
      </c>
      <c r="D78">
        <v>136233767</v>
      </c>
      <c r="E78" t="s">
        <v>20</v>
      </c>
      <c r="F78">
        <v>134336183</v>
      </c>
      <c r="G78">
        <v>134337190</v>
      </c>
      <c r="H78">
        <v>0.56325023100000005</v>
      </c>
      <c r="I78">
        <v>0.47521374100000002</v>
      </c>
      <c r="J78">
        <f t="shared" si="1"/>
        <v>0.26766424939262423</v>
      </c>
      <c r="K78">
        <v>3758</v>
      </c>
      <c r="L78" t="s">
        <v>104</v>
      </c>
      <c r="M78" t="s">
        <v>105</v>
      </c>
      <c r="N78" t="s">
        <v>145</v>
      </c>
      <c r="O78" s="7">
        <v>1</v>
      </c>
      <c r="P78" s="8">
        <v>1</v>
      </c>
      <c r="Q78" s="7">
        <v>1</v>
      </c>
      <c r="R78" s="2"/>
      <c r="S78" s="6">
        <v>2.4447149480000001</v>
      </c>
      <c r="T78" s="6">
        <v>6.5529993180000004</v>
      </c>
      <c r="U78" s="6">
        <v>3.1010726329999998</v>
      </c>
    </row>
    <row r="79" spans="1:21" ht="4" customHeight="1">
      <c r="A79" t="s">
        <v>230</v>
      </c>
      <c r="B79" t="s">
        <v>20</v>
      </c>
      <c r="C79">
        <v>136235502</v>
      </c>
      <c r="D79">
        <v>136236377</v>
      </c>
      <c r="E79" t="s">
        <v>20</v>
      </c>
      <c r="F79">
        <v>134338925</v>
      </c>
      <c r="G79">
        <v>134339800</v>
      </c>
      <c r="H79">
        <v>0.45429362899999998</v>
      </c>
      <c r="I79">
        <v>0.231525649</v>
      </c>
      <c r="J79">
        <f t="shared" si="1"/>
        <v>0.10518062729079021</v>
      </c>
      <c r="K79">
        <v>6434</v>
      </c>
      <c r="L79" t="s">
        <v>104</v>
      </c>
      <c r="M79" t="s">
        <v>105</v>
      </c>
      <c r="N79" t="s">
        <v>145</v>
      </c>
      <c r="O79" s="7">
        <v>1</v>
      </c>
      <c r="P79" s="8">
        <v>1</v>
      </c>
      <c r="Q79" s="7">
        <v>1</v>
      </c>
      <c r="R79" s="2"/>
      <c r="S79" s="6">
        <v>4.7554729130000002</v>
      </c>
      <c r="T79" s="6">
        <v>4.6412653190000004</v>
      </c>
      <c r="U79" s="6">
        <v>2.2996718399999998</v>
      </c>
    </row>
    <row r="80" spans="1:21" ht="4" customHeight="1">
      <c r="A80" t="s">
        <v>231</v>
      </c>
      <c r="B80" t="s">
        <v>39</v>
      </c>
      <c r="C80">
        <v>53571097</v>
      </c>
      <c r="D80">
        <v>53571518</v>
      </c>
      <c r="E80" t="s">
        <v>39</v>
      </c>
      <c r="F80">
        <v>46315727</v>
      </c>
      <c r="G80">
        <v>46316148</v>
      </c>
      <c r="H80">
        <v>0.33280254799999998</v>
      </c>
      <c r="I80">
        <v>0.47847258100000001</v>
      </c>
      <c r="J80">
        <f t="shared" si="1"/>
        <v>0.15923689410493638</v>
      </c>
      <c r="K80">
        <v>-33967</v>
      </c>
      <c r="L80" t="s">
        <v>40</v>
      </c>
      <c r="M80" t="s">
        <v>41</v>
      </c>
      <c r="N80" t="s">
        <v>42</v>
      </c>
      <c r="O80" s="7">
        <v>1</v>
      </c>
      <c r="P80" s="8">
        <v>1</v>
      </c>
      <c r="Q80" s="7">
        <v>1</v>
      </c>
      <c r="R80" s="2"/>
      <c r="S80" s="6">
        <v>4.0856879959999999</v>
      </c>
      <c r="T80" s="6">
        <v>12.16606275</v>
      </c>
      <c r="U80" s="6">
        <v>3.379820735</v>
      </c>
    </row>
    <row r="81" spans="1:21" ht="4" customHeight="1">
      <c r="A81" t="s">
        <v>234</v>
      </c>
      <c r="B81" t="s">
        <v>39</v>
      </c>
      <c r="C81">
        <v>53570591</v>
      </c>
      <c r="D81">
        <v>53570917</v>
      </c>
      <c r="E81" t="s">
        <v>39</v>
      </c>
      <c r="F81">
        <v>46315221</v>
      </c>
      <c r="G81">
        <v>46315547</v>
      </c>
      <c r="H81">
        <v>0.13773885399999999</v>
      </c>
      <c r="I81">
        <v>0.223366231</v>
      </c>
      <c r="J81">
        <f t="shared" si="1"/>
        <v>3.0766208680239271E-2</v>
      </c>
      <c r="K81">
        <v>-34520</v>
      </c>
      <c r="L81" t="s">
        <v>40</v>
      </c>
      <c r="M81" t="s">
        <v>41</v>
      </c>
      <c r="N81" t="s">
        <v>42</v>
      </c>
      <c r="O81" s="7">
        <v>1</v>
      </c>
      <c r="P81" s="8">
        <v>1</v>
      </c>
      <c r="Q81" s="7">
        <v>1</v>
      </c>
      <c r="R81" s="2"/>
      <c r="S81" s="6">
        <v>1.0381666220000001</v>
      </c>
      <c r="T81" s="6">
        <v>3.0269121650000002</v>
      </c>
      <c r="U81" s="6">
        <v>5.2962139349999999</v>
      </c>
    </row>
    <row r="82" spans="1:21" ht="4" customHeight="1">
      <c r="A82" t="s">
        <v>235</v>
      </c>
      <c r="B82" t="s">
        <v>49</v>
      </c>
      <c r="C82">
        <v>72203998</v>
      </c>
      <c r="D82">
        <v>72205593</v>
      </c>
      <c r="E82" t="s">
        <v>49</v>
      </c>
      <c r="F82">
        <v>72254004</v>
      </c>
      <c r="G82">
        <v>72255599</v>
      </c>
      <c r="H82">
        <v>0.10031847100000001</v>
      </c>
      <c r="I82">
        <v>0.23118433199999999</v>
      </c>
      <c r="J82">
        <f t="shared" si="1"/>
        <v>2.3192058705396371E-2</v>
      </c>
      <c r="K82">
        <v>19224</v>
      </c>
      <c r="L82" t="s">
        <v>50</v>
      </c>
      <c r="M82" t="s">
        <v>51</v>
      </c>
      <c r="N82" t="s">
        <v>52</v>
      </c>
      <c r="O82" s="7">
        <v>1</v>
      </c>
      <c r="P82" s="8">
        <v>1</v>
      </c>
      <c r="Q82" s="7">
        <v>1</v>
      </c>
      <c r="R82" s="2"/>
      <c r="S82" s="6">
        <v>49.898976339999997</v>
      </c>
      <c r="T82" s="6">
        <v>32.648168400000003</v>
      </c>
      <c r="U82" s="6">
        <v>9.3032178989999998</v>
      </c>
    </row>
    <row r="83" spans="1:21" ht="4" customHeight="1">
      <c r="A83" t="s">
        <v>236</v>
      </c>
      <c r="B83" t="s">
        <v>39</v>
      </c>
      <c r="C83">
        <v>53619508</v>
      </c>
      <c r="D83">
        <v>53620095</v>
      </c>
      <c r="E83" t="s">
        <v>39</v>
      </c>
      <c r="F83">
        <v>46364138</v>
      </c>
      <c r="G83">
        <v>46364725</v>
      </c>
      <c r="H83">
        <v>4.2993630999999997E-2</v>
      </c>
      <c r="I83">
        <v>0.201328918</v>
      </c>
      <c r="J83">
        <f t="shared" si="1"/>
        <v>8.655861210121258E-3</v>
      </c>
      <c r="K83">
        <v>-12043</v>
      </c>
      <c r="L83" t="s">
        <v>161</v>
      </c>
      <c r="M83" t="s">
        <v>162</v>
      </c>
      <c r="N83" t="s">
        <v>163</v>
      </c>
      <c r="O83" s="7">
        <v>1</v>
      </c>
      <c r="P83" s="8">
        <v>1</v>
      </c>
      <c r="Q83" s="7">
        <v>1</v>
      </c>
      <c r="R83" s="2"/>
      <c r="S83" s="6">
        <v>1.6744622929999999</v>
      </c>
      <c r="T83" s="6">
        <v>5.7245812520000001</v>
      </c>
      <c r="U83" s="6">
        <v>1.045305382</v>
      </c>
    </row>
    <row r="84" spans="1:21" ht="4" customHeight="1">
      <c r="A84" t="s">
        <v>237</v>
      </c>
      <c r="B84" t="s">
        <v>20</v>
      </c>
      <c r="C84">
        <v>136173311</v>
      </c>
      <c r="D84">
        <v>136173955</v>
      </c>
      <c r="E84" t="s">
        <v>20</v>
      </c>
      <c r="F84">
        <v>134276734</v>
      </c>
      <c r="G84">
        <v>134277378</v>
      </c>
      <c r="H84">
        <v>4.0605096E-2</v>
      </c>
      <c r="I84">
        <v>6.0606061000000003E-2</v>
      </c>
      <c r="J84">
        <f t="shared" si="1"/>
        <v>2.4609149250868563E-3</v>
      </c>
      <c r="K84">
        <v>3935</v>
      </c>
      <c r="L84" t="s">
        <v>90</v>
      </c>
      <c r="M84" t="s">
        <v>91</v>
      </c>
      <c r="N84" t="s">
        <v>92</v>
      </c>
      <c r="O84" s="7">
        <v>1</v>
      </c>
      <c r="P84" s="8">
        <v>1</v>
      </c>
      <c r="Q84" s="7">
        <v>1</v>
      </c>
      <c r="R84" s="2"/>
      <c r="S84" s="6">
        <v>1.707951539</v>
      </c>
      <c r="T84" s="6">
        <v>3.9987102810000001</v>
      </c>
      <c r="U84" s="6">
        <v>5.8537101390000004</v>
      </c>
    </row>
    <row r="85" spans="1:21" ht="4" customHeight="1">
      <c r="A85" t="s">
        <v>238</v>
      </c>
      <c r="B85" t="s">
        <v>20</v>
      </c>
      <c r="C85">
        <v>135994848</v>
      </c>
      <c r="D85">
        <v>135995433</v>
      </c>
      <c r="E85" t="s">
        <v>20</v>
      </c>
      <c r="F85">
        <v>134098271</v>
      </c>
      <c r="G85">
        <v>134098856</v>
      </c>
      <c r="H85">
        <v>3.9012738999999998E-2</v>
      </c>
      <c r="I85">
        <v>0.18163057499999999</v>
      </c>
      <c r="J85">
        <f t="shared" si="1"/>
        <v>7.0859062168949242E-3</v>
      </c>
      <c r="K85">
        <v>596</v>
      </c>
      <c r="L85" t="s">
        <v>96</v>
      </c>
      <c r="M85" t="s">
        <v>97</v>
      </c>
      <c r="N85" t="s">
        <v>98</v>
      </c>
      <c r="O85" s="7">
        <v>1</v>
      </c>
      <c r="P85" s="8">
        <v>1</v>
      </c>
      <c r="Q85" s="7">
        <v>1</v>
      </c>
      <c r="R85" s="2"/>
      <c r="S85" s="6">
        <v>1.774930031</v>
      </c>
      <c r="T85" s="6">
        <v>3.9084339529999998</v>
      </c>
      <c r="U85" s="6">
        <v>11.498359199999999</v>
      </c>
    </row>
    <row r="86" spans="1:21" ht="4" customHeight="1">
      <c r="A86" t="s">
        <v>154</v>
      </c>
      <c r="B86" t="s">
        <v>20</v>
      </c>
      <c r="C86">
        <v>136174570</v>
      </c>
      <c r="D86">
        <v>136175615</v>
      </c>
      <c r="E86" t="s">
        <v>20</v>
      </c>
      <c r="F86">
        <v>134277993</v>
      </c>
      <c r="G86">
        <v>134279038</v>
      </c>
      <c r="H86">
        <v>2.5222929939999998</v>
      </c>
      <c r="I86">
        <v>0.53724933699999999</v>
      </c>
      <c r="J86">
        <f t="shared" si="1"/>
        <v>1.355100238746245</v>
      </c>
      <c r="K86">
        <v>2476</v>
      </c>
      <c r="L86" t="s">
        <v>90</v>
      </c>
      <c r="M86" t="s">
        <v>91</v>
      </c>
      <c r="N86" t="s">
        <v>92</v>
      </c>
      <c r="O86" s="7">
        <v>1</v>
      </c>
      <c r="P86" s="7">
        <v>0</v>
      </c>
      <c r="Q86" s="7">
        <v>1</v>
      </c>
      <c r="R86" s="2"/>
      <c r="S86" s="6">
        <v>1.774930031</v>
      </c>
      <c r="T86" s="6">
        <v>0.87621141599999997</v>
      </c>
      <c r="U86" s="6">
        <v>5.8885536519999997</v>
      </c>
    </row>
    <row r="87" spans="1:21" ht="4" customHeight="1">
      <c r="A87" t="s">
        <v>164</v>
      </c>
      <c r="B87" t="s">
        <v>33</v>
      </c>
      <c r="C87">
        <v>126406087</v>
      </c>
      <c r="D87">
        <v>126406832</v>
      </c>
      <c r="E87" t="s">
        <v>33</v>
      </c>
      <c r="F87">
        <v>123882187</v>
      </c>
      <c r="G87">
        <v>123882932</v>
      </c>
      <c r="H87">
        <v>2.093304061</v>
      </c>
      <c r="I87" t="s">
        <v>34</v>
      </c>
      <c r="J87">
        <v>0</v>
      </c>
      <c r="K87">
        <v>12177</v>
      </c>
      <c r="L87" t="s">
        <v>35</v>
      </c>
      <c r="M87" t="s">
        <v>36</v>
      </c>
      <c r="N87" t="s">
        <v>37</v>
      </c>
      <c r="O87" s="7">
        <v>1</v>
      </c>
      <c r="P87" s="7">
        <v>0</v>
      </c>
      <c r="Q87" s="7">
        <v>1</v>
      </c>
      <c r="R87" s="2"/>
      <c r="S87" s="6">
        <v>1.406548326</v>
      </c>
      <c r="T87" s="6">
        <v>1.869251021</v>
      </c>
      <c r="U87" s="6">
        <v>5.4355879859999998</v>
      </c>
    </row>
    <row r="88" spans="1:21" ht="4" customHeight="1">
      <c r="A88" t="s">
        <v>232</v>
      </c>
      <c r="B88" t="s">
        <v>39</v>
      </c>
      <c r="C88">
        <v>53593478</v>
      </c>
      <c r="D88">
        <v>53593846</v>
      </c>
      <c r="E88" t="s">
        <v>39</v>
      </c>
      <c r="F88">
        <v>46338108</v>
      </c>
      <c r="G88">
        <v>46338476</v>
      </c>
      <c r="H88">
        <v>0.26273885400000002</v>
      </c>
      <c r="I88">
        <v>1.3095573300000001</v>
      </c>
      <c r="J88">
        <f t="shared" si="1"/>
        <v>0.34407159213149985</v>
      </c>
      <c r="K88">
        <v>-11612</v>
      </c>
      <c r="L88" t="s">
        <v>40</v>
      </c>
      <c r="M88" t="s">
        <v>41</v>
      </c>
      <c r="N88" t="s">
        <v>42</v>
      </c>
      <c r="O88" s="7">
        <v>1</v>
      </c>
      <c r="P88" s="7">
        <v>0</v>
      </c>
      <c r="Q88" s="7">
        <v>1</v>
      </c>
      <c r="R88" s="2"/>
      <c r="S88" s="6">
        <v>0.63629567099999995</v>
      </c>
      <c r="T88" s="6">
        <v>0.81248694899999996</v>
      </c>
      <c r="U88" s="6">
        <v>7.3171376739999996</v>
      </c>
    </row>
    <row r="89" spans="1:21" ht="4" customHeight="1">
      <c r="A89" t="s">
        <v>233</v>
      </c>
      <c r="B89" t="s">
        <v>39</v>
      </c>
      <c r="C89">
        <v>53602959</v>
      </c>
      <c r="D89">
        <v>53603492</v>
      </c>
      <c r="E89" t="s">
        <v>39</v>
      </c>
      <c r="F89">
        <v>46347589</v>
      </c>
      <c r="G89">
        <v>46348122</v>
      </c>
      <c r="H89">
        <v>0.25300092299999999</v>
      </c>
      <c r="I89">
        <v>7.6432272999999995E-2</v>
      </c>
      <c r="J89">
        <f t="shared" si="1"/>
        <v>1.9337435615987976E-2</v>
      </c>
      <c r="K89">
        <v>-2049</v>
      </c>
      <c r="L89" t="s">
        <v>40</v>
      </c>
      <c r="M89" t="s">
        <v>41</v>
      </c>
      <c r="N89" t="s">
        <v>42</v>
      </c>
      <c r="O89" s="7">
        <v>1</v>
      </c>
      <c r="P89" s="7">
        <v>0</v>
      </c>
      <c r="Q89" s="7">
        <v>1</v>
      </c>
      <c r="R89" s="2"/>
      <c r="S89" s="6">
        <v>3.8177740290000002</v>
      </c>
      <c r="T89" s="6">
        <v>2.3206326590000002</v>
      </c>
      <c r="U89" s="6">
        <v>1.9512367129999999</v>
      </c>
    </row>
  </sheetData>
  <sortState ref="A1:BC89">
    <sortCondition descending="1" ref="P1"/>
  </sortState>
  <phoneticPr fontId="5" type="noConversion"/>
  <conditionalFormatting sqref="O2:O89">
    <cfRule type="colorScale" priority="15">
      <colorScale>
        <cfvo type="num" val="0"/>
        <cfvo type="num" val="1"/>
        <color rgb="FFFFFFFF"/>
        <color rgb="FFF80016"/>
      </colorScale>
    </cfRule>
  </conditionalFormatting>
  <conditionalFormatting sqref="P86:P89">
    <cfRule type="colorScale" priority="14">
      <colorScale>
        <cfvo type="num" val="0"/>
        <cfvo type="num" val="1"/>
        <color rgb="FFFFFFFF"/>
        <color rgb="FFF80016"/>
      </colorScale>
    </cfRule>
  </conditionalFormatting>
  <conditionalFormatting sqref="Q71:Q89">
    <cfRule type="colorScale" priority="13">
      <colorScale>
        <cfvo type="num" val="0"/>
        <cfvo type="num" val="1"/>
        <color rgb="FFFFFFFF"/>
        <color rgb="FFF80016"/>
      </colorScale>
    </cfRule>
  </conditionalFormatting>
  <conditionalFormatting sqref="Q66:Q68">
    <cfRule type="colorScale" priority="12">
      <colorScale>
        <cfvo type="num" val="0"/>
        <cfvo type="num" val="1"/>
        <color rgb="FFFFFFFF"/>
        <color rgb="FFF80016"/>
      </colorScale>
    </cfRule>
  </conditionalFormatting>
  <conditionalFormatting sqref="Q63:Q64">
    <cfRule type="colorScale" priority="11">
      <colorScale>
        <cfvo type="num" val="0"/>
        <cfvo type="num" val="1"/>
        <color rgb="FFFFFFFF"/>
        <color rgb="FFF80016"/>
      </colorScale>
    </cfRule>
  </conditionalFormatting>
  <conditionalFormatting sqref="Q57:Q59">
    <cfRule type="colorScale" priority="10">
      <colorScale>
        <cfvo type="num" val="0"/>
        <cfvo type="num" val="1"/>
        <color rgb="FFFFFFFF"/>
        <color rgb="FFF80016"/>
      </colorScale>
    </cfRule>
  </conditionalFormatting>
  <conditionalFormatting sqref="Q40:Q55">
    <cfRule type="colorScale" priority="9">
      <colorScale>
        <cfvo type="num" val="0"/>
        <cfvo type="num" val="1"/>
        <color rgb="FFFFFFFF"/>
        <color rgb="FFF80016"/>
      </colorScale>
    </cfRule>
  </conditionalFormatting>
  <conditionalFormatting sqref="Q33:Q38">
    <cfRule type="colorScale" priority="8">
      <colorScale>
        <cfvo type="num" val="0"/>
        <cfvo type="num" val="1"/>
        <color rgb="FFFFFFFF"/>
        <color rgb="FFF80016"/>
      </colorScale>
    </cfRule>
  </conditionalFormatting>
  <conditionalFormatting sqref="Q56">
    <cfRule type="colorScale" priority="7">
      <colorScale>
        <cfvo type="num" val="0"/>
        <cfvo type="num" val="1"/>
        <color rgb="FFFFFFFF"/>
        <color rgb="FFF80016"/>
      </colorScale>
    </cfRule>
  </conditionalFormatting>
  <conditionalFormatting sqref="Q60:Q62">
    <cfRule type="colorScale" priority="6">
      <colorScale>
        <cfvo type="num" val="0"/>
        <cfvo type="num" val="1"/>
        <color rgb="FFFFFFFF"/>
        <color rgb="FFF80016"/>
      </colorScale>
    </cfRule>
  </conditionalFormatting>
  <conditionalFormatting sqref="Q65">
    <cfRule type="colorScale" priority="5">
      <colorScale>
        <cfvo type="num" val="0"/>
        <cfvo type="num" val="1"/>
        <color rgb="FFFFFFFF"/>
        <color rgb="FFF80016"/>
      </colorScale>
    </cfRule>
  </conditionalFormatting>
  <conditionalFormatting sqref="Q69:Q70">
    <cfRule type="colorScale" priority="4">
      <colorScale>
        <cfvo type="num" val="0"/>
        <cfvo type="num" val="1"/>
        <color rgb="FFFFFFFF"/>
        <color rgb="FFF80016"/>
      </colorScale>
    </cfRule>
  </conditionalFormatting>
  <conditionalFormatting sqref="Q39">
    <cfRule type="colorScale" priority="3">
      <colorScale>
        <cfvo type="num" val="0"/>
        <cfvo type="num" val="1"/>
        <color rgb="FFFFFFFF"/>
        <color rgb="FFF80016"/>
      </colorScale>
    </cfRule>
  </conditionalFormatting>
  <conditionalFormatting sqref="Q3">
    <cfRule type="colorScale" priority="2">
      <colorScale>
        <cfvo type="num" val="0"/>
        <cfvo type="num" val="1"/>
        <color rgb="FFFFFFFF"/>
        <color rgb="FFF80016"/>
      </colorScale>
    </cfRule>
  </conditionalFormatting>
  <conditionalFormatting sqref="R1:U1048576">
    <cfRule type="colorScale" priority="1">
      <colorScale>
        <cfvo type="num" val="0"/>
        <cfvo type="num" val="10"/>
        <color theme="0"/>
        <color rgb="FF15489C"/>
      </colorScale>
    </cfRule>
  </conditionalFormatting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</dc:creator>
  <cp:lastModifiedBy>GIlberto</cp:lastModifiedBy>
  <cp:lastPrinted>2017-09-09T22:58:10Z</cp:lastPrinted>
  <dcterms:created xsi:type="dcterms:W3CDTF">2017-09-09T20:32:20Z</dcterms:created>
  <dcterms:modified xsi:type="dcterms:W3CDTF">2017-09-09T23:12:40Z</dcterms:modified>
</cp:coreProperties>
</file>